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 codeName="ThisWorkbook" showPivotChartFilter="1"/>
  <mc:AlternateContent xmlns:mc="http://schemas.openxmlformats.org/markup-compatibility/2006">
    <mc:Choice Requires="x15">
      <x15ac:absPath xmlns:x15ac="http://schemas.microsoft.com/office/spreadsheetml/2010/11/ac" url="C:\Users\UD-Admin\Downloads\"/>
    </mc:Choice>
  </mc:AlternateContent>
  <bookViews>
    <workbookView xWindow="0" yWindow="0" windowWidth="23040" windowHeight="9072" tabRatio="620" firstSheet="1" activeTab="1"/>
  </bookViews>
  <sheets>
    <sheet name="WBS" sheetId="396" state="hidden" r:id="rId1"/>
    <sheet name="R-Cal" sheetId="407" r:id="rId2"/>
    <sheet name="Cal_Data_Day" sheetId="402" state="hidden" r:id="rId3"/>
    <sheet name="Cal_Data" sheetId="401" state="hidden" r:id="rId4"/>
    <sheet name="wbs_list_Merge" sheetId="399" state="hidden" r:id="rId5"/>
    <sheet name="Task_list_Merge" sheetId="398" state="hidden" r:id="rId6"/>
    <sheet name="Task_list" sheetId="397" state="hidden" r:id="rId7"/>
    <sheet name="Table_Summary" sheetId="285" state="hidden" r:id="rId8"/>
    <sheet name="UDFVALUE" sheetId="395" state="hidden" r:id="rId9"/>
    <sheet name="TASKPROC" sheetId="394" state="hidden" r:id="rId10"/>
    <sheet name="TASKPRED" sheetId="393" state="hidden" r:id="rId11"/>
    <sheet name="ACTVCODE" sheetId="392" state="hidden" r:id="rId12"/>
    <sheet name="TASK" sheetId="391" state="hidden" r:id="rId13"/>
    <sheet name="ACTVTYPE" sheetId="390" state="hidden" r:id="rId14"/>
    <sheet name="PROJWBS" sheetId="389" state="hidden" r:id="rId15"/>
    <sheet name="SCHEDOPTIONS" sheetId="388" state="hidden" r:id="rId16"/>
    <sheet name="CALENDAR" sheetId="387" state="hidden" r:id="rId17"/>
    <sheet name="PROJECT" sheetId="386" state="hidden" r:id="rId18"/>
    <sheet name="UDFTYPE" sheetId="385" state="hidden" r:id="rId19"/>
    <sheet name="OBS" sheetId="384" state="hidden" r:id="rId20"/>
    <sheet name="FINTMPL" sheetId="383" state="hidden" r:id="rId21"/>
    <sheet name="CURRTYPE" sheetId="382" state="hidden" r:id="rId22"/>
  </sheets>
  <definedNames>
    <definedName name="_xlnm._FilterDatabase" localSheetId="1" hidden="1">'R-Cal'!$A$3:$B$173</definedName>
  </definedNames>
  <calcPr calcId="162913"/>
</workbook>
</file>

<file path=xl/calcChain.xml><?xml version="1.0" encoding="utf-8"?>
<calcChain xmlns="http://schemas.openxmlformats.org/spreadsheetml/2006/main">
  <c r="E7" i="407" l="1"/>
  <c r="E9" i="407" l="1"/>
  <c r="E25" i="407"/>
  <c r="E24" i="407"/>
  <c r="E23" i="407"/>
  <c r="E21" i="407"/>
  <c r="E20" i="407"/>
  <c r="E19" i="407"/>
  <c r="E18" i="407"/>
  <c r="E17" i="407"/>
  <c r="E16" i="407"/>
  <c r="E15" i="407"/>
  <c r="E14" i="407"/>
  <c r="E13" i="407"/>
  <c r="G12" i="407"/>
  <c r="G173" i="407"/>
  <c r="E173" i="407" s="1"/>
  <c r="G171" i="407"/>
  <c r="E171" i="407"/>
  <c r="G170" i="407"/>
  <c r="E170" i="407"/>
  <c r="G167" i="407"/>
  <c r="E167" i="407" s="1"/>
  <c r="G166" i="407"/>
  <c r="E166" i="407" s="1"/>
  <c r="G164" i="407"/>
  <c r="E164" i="407" s="1"/>
  <c r="G163" i="407"/>
  <c r="E163" i="407" s="1"/>
  <c r="G161" i="407"/>
  <c r="E161" i="407" s="1"/>
  <c r="G160" i="407"/>
  <c r="E160" i="407"/>
  <c r="G157" i="407"/>
  <c r="E157" i="407" s="1"/>
  <c r="G156" i="407"/>
  <c r="E156" i="407"/>
  <c r="G155" i="407"/>
  <c r="E155" i="407" s="1"/>
  <c r="G154" i="407"/>
  <c r="E154" i="407" s="1"/>
  <c r="G152" i="407"/>
  <c r="E152" i="407" s="1"/>
  <c r="G151" i="407"/>
  <c r="E151" i="407" s="1"/>
  <c r="G150" i="407"/>
  <c r="E150" i="407"/>
  <c r="G148" i="407"/>
  <c r="E148" i="407" s="1"/>
  <c r="G147" i="407"/>
  <c r="E147" i="407"/>
  <c r="G146" i="407"/>
  <c r="E146" i="407" s="1"/>
  <c r="G144" i="407"/>
  <c r="E144" i="407" s="1"/>
  <c r="G143" i="407"/>
  <c r="E143" i="407" s="1"/>
  <c r="G142" i="407"/>
  <c r="E142" i="407"/>
  <c r="G140" i="407"/>
  <c r="E140" i="407" s="1"/>
  <c r="G139" i="407"/>
  <c r="E139" i="407"/>
  <c r="G138" i="407"/>
  <c r="E138" i="407" s="1"/>
  <c r="G137" i="407"/>
  <c r="E137" i="407" s="1"/>
  <c r="G134" i="407"/>
  <c r="E134" i="407" s="1"/>
  <c r="G132" i="407"/>
  <c r="E132" i="407" s="1"/>
  <c r="G131" i="407"/>
  <c r="E131" i="407" s="1"/>
  <c r="G129" i="407"/>
  <c r="E129" i="407" s="1"/>
  <c r="G128" i="407"/>
  <c r="E128" i="407"/>
  <c r="G127" i="407"/>
  <c r="E127" i="407" s="1"/>
  <c r="G126" i="407"/>
  <c r="E126" i="407"/>
  <c r="G125" i="407"/>
  <c r="E125" i="407" s="1"/>
  <c r="G123" i="407"/>
  <c r="E123" i="407" s="1"/>
  <c r="G122" i="407"/>
  <c r="E122" i="407" s="1"/>
  <c r="G120" i="407"/>
  <c r="E120" i="407" s="1"/>
  <c r="G119" i="407"/>
  <c r="E119" i="407"/>
  <c r="G116" i="407"/>
  <c r="E116" i="407"/>
  <c r="G114" i="407"/>
  <c r="E114" i="407" s="1"/>
  <c r="G113" i="407"/>
  <c r="E113" i="407"/>
  <c r="G112" i="407"/>
  <c r="E112" i="407" s="1"/>
  <c r="G111" i="407"/>
  <c r="E111" i="407" s="1"/>
  <c r="G110" i="407"/>
  <c r="E110" i="407" s="1"/>
  <c r="G108" i="407"/>
  <c r="E108" i="407" s="1"/>
  <c r="G107" i="407"/>
  <c r="E107" i="407" s="1"/>
  <c r="G106" i="407"/>
  <c r="E106" i="407" s="1"/>
  <c r="G105" i="407"/>
  <c r="E105" i="407" s="1"/>
  <c r="G104" i="407"/>
  <c r="E104" i="407"/>
  <c r="G101" i="407"/>
  <c r="E101" i="407" s="1"/>
  <c r="G100" i="407"/>
  <c r="E100" i="407"/>
  <c r="G99" i="407"/>
  <c r="E99" i="407" s="1"/>
  <c r="G98" i="407"/>
  <c r="E98" i="407" s="1"/>
  <c r="G97" i="407"/>
  <c r="E97" i="407" s="1"/>
  <c r="G96" i="407"/>
  <c r="E96" i="407"/>
  <c r="G95" i="407"/>
  <c r="E95" i="407"/>
  <c r="G94" i="407"/>
  <c r="E94" i="407" s="1"/>
  <c r="G69" i="407"/>
  <c r="G67" i="407"/>
  <c r="G64" i="407"/>
  <c r="G62" i="407"/>
  <c r="G59" i="407"/>
  <c r="G58" i="407"/>
  <c r="G57" i="407"/>
  <c r="G55" i="407"/>
  <c r="G54" i="407"/>
  <c r="G53" i="407"/>
  <c r="G50" i="407"/>
  <c r="G49" i="407"/>
  <c r="G47" i="407"/>
  <c r="G46" i="407"/>
  <c r="G42" i="407"/>
  <c r="G41" i="407"/>
  <c r="G34" i="407"/>
  <c r="G33" i="407"/>
  <c r="G32" i="407"/>
  <c r="S94" i="407" l="1"/>
  <c r="S92" i="407" l="1"/>
  <c r="G92" i="407" s="1"/>
  <c r="E92" i="407" s="1"/>
  <c r="G91" i="407"/>
  <c r="E91" i="407" s="1"/>
  <c r="G38" i="407"/>
  <c r="E38" i="407" s="1"/>
  <c r="E30" i="407"/>
  <c r="E29" i="407"/>
  <c r="AV89" i="391"/>
  <c r="AU87" i="391"/>
  <c r="AU28" i="391"/>
  <c r="X58" i="389"/>
  <c r="G28" i="407"/>
</calcChain>
</file>

<file path=xl/comments1.xml><?xml version="1.0" encoding="utf-8"?>
<comments xmlns="http://schemas.openxmlformats.org/spreadsheetml/2006/main">
  <authors>
    <author>Windows User</author>
  </authors>
  <commentList>
    <comment ref="L38" authorId="0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<sst xmlns="http://schemas.openxmlformats.org/spreadsheetml/2006/main" count="6094" uniqueCount="1332">
  <si>
    <t>Level</t>
  </si>
  <si>
    <t>Activity ID</t>
  </si>
  <si>
    <t>Activity Name</t>
  </si>
  <si>
    <t>USD</t>
  </si>
  <si>
    <t>CURRTYPE</t>
  </si>
  <si>
    <t>curr_id</t>
  </si>
  <si>
    <t>decimal_digit_cnt</t>
  </si>
  <si>
    <t>curr_symbol</t>
  </si>
  <si>
    <t>decimal_symbol</t>
  </si>
  <si>
    <t>digit_group_symbol</t>
  </si>
  <si>
    <t>pos_curr_fmt_type</t>
  </si>
  <si>
    <t>neg_curr_fmt_type</t>
  </si>
  <si>
    <t>curr_type</t>
  </si>
  <si>
    <t>curr_short_name</t>
  </si>
  <si>
    <t>group_digit_cnt</t>
  </si>
  <si>
    <t>base_exch_rate</t>
  </si>
  <si>
    <t>1</t>
  </si>
  <si>
    <t>2</t>
  </si>
  <si>
    <t>$</t>
  </si>
  <si>
    <t>.</t>
  </si>
  <si>
    <t>,</t>
  </si>
  <si>
    <t>#1.1</t>
  </si>
  <si>
    <t>(#1.1)</t>
  </si>
  <si>
    <t>US Dollar</t>
  </si>
  <si>
    <t>13</t>
  </si>
  <si>
    <t>£</t>
  </si>
  <si>
    <t>14</t>
  </si>
  <si>
    <t>¥</t>
  </si>
  <si>
    <t>Japanese Yen</t>
  </si>
  <si>
    <t>JPY</t>
  </si>
  <si>
    <t>15</t>
  </si>
  <si>
    <t>€</t>
  </si>
  <si>
    <t>EUR</t>
  </si>
  <si>
    <t>16</t>
  </si>
  <si>
    <t>CNY</t>
  </si>
  <si>
    <t>17</t>
  </si>
  <si>
    <t>Canadian Dollar</t>
  </si>
  <si>
    <t>CAD</t>
  </si>
  <si>
    <t>RUB</t>
  </si>
  <si>
    <t>Argentine Peso</t>
  </si>
  <si>
    <t>ARS</t>
  </si>
  <si>
    <t>20</t>
  </si>
  <si>
    <t>21</t>
  </si>
  <si>
    <t>R$</t>
  </si>
  <si>
    <t>Brazilian Real</t>
  </si>
  <si>
    <t>BRL</t>
  </si>
  <si>
    <t>23</t>
  </si>
  <si>
    <t>24</t>
  </si>
  <si>
    <t>25</t>
  </si>
  <si>
    <t>26</t>
  </si>
  <si>
    <t>28</t>
  </si>
  <si>
    <t>29</t>
  </si>
  <si>
    <t>FINTMPL</t>
  </si>
  <si>
    <t>fintmpl_id</t>
  </si>
  <si>
    <t>fintmpl_name</t>
  </si>
  <si>
    <t>default_flag</t>
  </si>
  <si>
    <t>Calendar</t>
  </si>
  <si>
    <t>Y</t>
  </si>
  <si>
    <t>OBS</t>
  </si>
  <si>
    <t>obs_id</t>
  </si>
  <si>
    <t>parent_obs_id</t>
  </si>
  <si>
    <t>guid</t>
  </si>
  <si>
    <t>seq_num</t>
  </si>
  <si>
    <t>obs_name</t>
  </si>
  <si>
    <t>obs_descr</t>
  </si>
  <si>
    <t>0</t>
  </si>
  <si>
    <t>Enterprise</t>
  </si>
  <si>
    <t>PROJECT</t>
  </si>
  <si>
    <t>proj_id</t>
  </si>
  <si>
    <t>fy_start_month_num</t>
  </si>
  <si>
    <t>rsrc_self_add_flag</t>
  </si>
  <si>
    <t>allow_complete_flag</t>
  </si>
  <si>
    <t>rsrc_multi_assign_flag</t>
  </si>
  <si>
    <t>checkout_flag</t>
  </si>
  <si>
    <t>project_flag</t>
  </si>
  <si>
    <t>step_complete_flag</t>
  </si>
  <si>
    <t>cost_qty_recalc_flag</t>
  </si>
  <si>
    <t>batch_sum_flag</t>
  </si>
  <si>
    <t>name_sep_char</t>
  </si>
  <si>
    <t>def_complete_pct_type</t>
  </si>
  <si>
    <t>proj_short_name</t>
  </si>
  <si>
    <t>acct_id</t>
  </si>
  <si>
    <t>orig_proj_id</t>
  </si>
  <si>
    <t>source_proj_id</t>
  </si>
  <si>
    <t>base_type_id</t>
  </si>
  <si>
    <t>clndr_id</t>
  </si>
  <si>
    <t>sum_base_proj_id</t>
  </si>
  <si>
    <t>task_code_base</t>
  </si>
  <si>
    <t>task_code_step</t>
  </si>
  <si>
    <t>priority_num</t>
  </si>
  <si>
    <t>wbs_max_sum_level</t>
  </si>
  <si>
    <t>strgy_priority_num</t>
  </si>
  <si>
    <t>last_checksum</t>
  </si>
  <si>
    <t>critical_drtn_hr_cnt</t>
  </si>
  <si>
    <t>def_cost_per_qty</t>
  </si>
  <si>
    <t>last_recalc_date</t>
  </si>
  <si>
    <t>plan_start_date</t>
  </si>
  <si>
    <t>plan_end_date</t>
  </si>
  <si>
    <t>scd_end_date</t>
  </si>
  <si>
    <t>add_date</t>
  </si>
  <si>
    <t>last_tasksum_date</t>
  </si>
  <si>
    <t>fcst_start_date</t>
  </si>
  <si>
    <t>def_duration_type</t>
  </si>
  <si>
    <t>task_code_prefix</t>
  </si>
  <si>
    <t>def_qty_type</t>
  </si>
  <si>
    <t>add_by_name</t>
  </si>
  <si>
    <t>web_local_root_path</t>
  </si>
  <si>
    <t>proj_url</t>
  </si>
  <si>
    <t>def_rate_type</t>
  </si>
  <si>
    <t>add_act_remain_flag</t>
  </si>
  <si>
    <t>act_this_per_link_flag</t>
  </si>
  <si>
    <t>def_task_type</t>
  </si>
  <si>
    <t>act_pct_link_flag</t>
  </si>
  <si>
    <t>critical_path_type</t>
  </si>
  <si>
    <t>task_code_prefix_flag</t>
  </si>
  <si>
    <t>def_rollup_dates_flag</t>
  </si>
  <si>
    <t>use_project_baseline_flag</t>
  </si>
  <si>
    <t>rem_target_link_flag</t>
  </si>
  <si>
    <t>reset_planned_flag</t>
  </si>
  <si>
    <t>allow_neg_act_flag</t>
  </si>
  <si>
    <t>sum_assign_level</t>
  </si>
  <si>
    <t>last_fin_dates_id</t>
  </si>
  <si>
    <t>last_baseline_update_date</t>
  </si>
  <si>
    <t>cr_external_key</t>
  </si>
  <si>
    <t>apply_actuals_date</t>
  </si>
  <si>
    <t>location_id</t>
  </si>
  <si>
    <t>loaded_scope_level</t>
  </si>
  <si>
    <t>export_flag</t>
  </si>
  <si>
    <t>new_fin_dates_id</t>
  </si>
  <si>
    <t>baselines_to_export</t>
  </si>
  <si>
    <t>baseline_names_to_export</t>
  </si>
  <si>
    <t>next_data_date</t>
  </si>
  <si>
    <t>close_period_flag</t>
  </si>
  <si>
    <t>sum_refresh_date</t>
  </si>
  <si>
    <t>trsrcsum_loaded</t>
  </si>
  <si>
    <t>sumtask_loaded</t>
  </si>
  <si>
    <t>N</t>
  </si>
  <si>
    <t>CP_Drtn</t>
  </si>
  <si>
    <t>DT_FixedDUR2</t>
  </si>
  <si>
    <t>A</t>
  </si>
  <si>
    <t>QT_Hour</t>
  </si>
  <si>
    <t>COST_PER_QTY</t>
  </si>
  <si>
    <t>TT_Task</t>
  </si>
  <si>
    <t>CT_TotFloat</t>
  </si>
  <si>
    <t>SL_Taskrsrc</t>
  </si>
  <si>
    <t>CALENDAR</t>
  </si>
  <si>
    <t>clndr_name</t>
  </si>
  <si>
    <t>base_clndr_id</t>
  </si>
  <si>
    <t>last_chng_date</t>
  </si>
  <si>
    <t>clndr_type</t>
  </si>
  <si>
    <t>day_hr_cnt</t>
  </si>
  <si>
    <t>week_hr_cnt</t>
  </si>
  <si>
    <t>month_hr_cnt</t>
  </si>
  <si>
    <t>year_hr_cnt</t>
  </si>
  <si>
    <t>rsrc_private</t>
  </si>
  <si>
    <t>clndr_data</t>
  </si>
  <si>
    <t>CA_Base</t>
  </si>
  <si>
    <t>8</t>
  </si>
  <si>
    <t>40</t>
  </si>
  <si>
    <t>SCHEDOPTIONS</t>
  </si>
  <si>
    <t>schedoptions_id</t>
  </si>
  <si>
    <t>sched_outer_depend_type</t>
  </si>
  <si>
    <t>sched_open_critical_flag</t>
  </si>
  <si>
    <t>sched_lag_early_start_flag</t>
  </si>
  <si>
    <t>sched_retained_logic</t>
  </si>
  <si>
    <t>sched_setplantoforecast</t>
  </si>
  <si>
    <t>sched_float_type</t>
  </si>
  <si>
    <t>sched_calendar_on_relationship_lag</t>
  </si>
  <si>
    <t>sched_use_expect_end_flag</t>
  </si>
  <si>
    <t>sched_progress_override</t>
  </si>
  <si>
    <t>level_float_thrs_cnt</t>
  </si>
  <si>
    <t>level_outer_assign_flag</t>
  </si>
  <si>
    <t>level_outer_assign_priority</t>
  </si>
  <si>
    <t>level_over_alloc_pct</t>
  </si>
  <si>
    <t>level_within_float_flag</t>
  </si>
  <si>
    <t>level_keep_sched_date_flag</t>
  </si>
  <si>
    <t>level_all_rsrc_flag</t>
  </si>
  <si>
    <t>sched_use_project_end_date_for_float</t>
  </si>
  <si>
    <t>enable_multiple_longest_path_calc</t>
  </si>
  <si>
    <t>limit_multiple_longest_path_calc</t>
  </si>
  <si>
    <t>max_multiple_longest_path</t>
  </si>
  <si>
    <t>use_total_float_multiple_longest_paths</t>
  </si>
  <si>
    <t>key_activity_for_multiple_longest_paths</t>
  </si>
  <si>
    <t>LevelPriorityList</t>
  </si>
  <si>
    <t>SD_Both</t>
  </si>
  <si>
    <t>FT_FF</t>
  </si>
  <si>
    <t>rcal_Predecessor</t>
  </si>
  <si>
    <t>priority_type,ASC_BY_FIELD/ASC</t>
  </si>
  <si>
    <t>PROJWBS</t>
  </si>
  <si>
    <t>wbs_id</t>
  </si>
  <si>
    <t>est_wt</t>
  </si>
  <si>
    <t>proj_node_flag</t>
  </si>
  <si>
    <t>sum_data_flag</t>
  </si>
  <si>
    <t>status_code</t>
  </si>
  <si>
    <t>wbs_short_name</t>
  </si>
  <si>
    <t>wbs_name</t>
  </si>
  <si>
    <t>phase_id</t>
  </si>
  <si>
    <t>parent_wbs_id</t>
  </si>
  <si>
    <t>ev_user_pct</t>
  </si>
  <si>
    <t>ev_etc_user_value</t>
  </si>
  <si>
    <t>orig_cost</t>
  </si>
  <si>
    <t>indep_remain_total_cost</t>
  </si>
  <si>
    <t>ann_dscnt_rate_pct</t>
  </si>
  <si>
    <t>dscnt_period_type</t>
  </si>
  <si>
    <t>indep_remain_work_qty</t>
  </si>
  <si>
    <t>anticip_start_date</t>
  </si>
  <si>
    <t>anticip_end_date</t>
  </si>
  <si>
    <t>ev_compute_type</t>
  </si>
  <si>
    <t>ev_etc_compute_type</t>
  </si>
  <si>
    <t>tmpl_guid</t>
  </si>
  <si>
    <t>plan_open_state</t>
  </si>
  <si>
    <t>WS_Open</t>
  </si>
  <si>
    <t>EC_Cmp_pct</t>
  </si>
  <si>
    <t>101</t>
  </si>
  <si>
    <t>3</t>
  </si>
  <si>
    <t>4</t>
  </si>
  <si>
    <t>5</t>
  </si>
  <si>
    <t>6</t>
  </si>
  <si>
    <t>7</t>
  </si>
  <si>
    <t>TASK</t>
  </si>
  <si>
    <t>task_id</t>
  </si>
  <si>
    <t>phys_complete_pct</t>
  </si>
  <si>
    <t>rev_fdbk_flag</t>
  </si>
  <si>
    <t>lock_plan_flag</t>
  </si>
  <si>
    <t>auto_compute_act_flag</t>
  </si>
  <si>
    <t>complete_pct_type</t>
  </si>
  <si>
    <t>task_type</t>
  </si>
  <si>
    <t>duration_type</t>
  </si>
  <si>
    <t>task_code</t>
  </si>
  <si>
    <t>task_name</t>
  </si>
  <si>
    <t>rsrc_id</t>
  </si>
  <si>
    <t>total_float_hr_cnt</t>
  </si>
  <si>
    <t>free_float_hr_cnt</t>
  </si>
  <si>
    <t>remain_drtn_hr_cnt</t>
  </si>
  <si>
    <t>act_work_qty</t>
  </si>
  <si>
    <t>remain_work_qty</t>
  </si>
  <si>
    <t>target_work_qty</t>
  </si>
  <si>
    <t>target_drtn_hr_cnt</t>
  </si>
  <si>
    <t>target_equip_qty</t>
  </si>
  <si>
    <t>act_equip_qty</t>
  </si>
  <si>
    <t>remain_equip_qty</t>
  </si>
  <si>
    <t>cstr_date</t>
  </si>
  <si>
    <t>act_start_date</t>
  </si>
  <si>
    <t>act_end_date</t>
  </si>
  <si>
    <t>late_start_date</t>
  </si>
  <si>
    <t>late_end_date</t>
  </si>
  <si>
    <t>expect_end_date</t>
  </si>
  <si>
    <t>early_start_date</t>
  </si>
  <si>
    <t>early_end_date</t>
  </si>
  <si>
    <t>restart_date</t>
  </si>
  <si>
    <t>reend_date</t>
  </si>
  <si>
    <t>target_start_date</t>
  </si>
  <si>
    <t>target_end_date</t>
  </si>
  <si>
    <t>rem_late_start_date</t>
  </si>
  <si>
    <t>rem_late_end_date</t>
  </si>
  <si>
    <t>cstr_type</t>
  </si>
  <si>
    <t>priority_type</t>
  </si>
  <si>
    <t>suspend_date</t>
  </si>
  <si>
    <t>resume_date</t>
  </si>
  <si>
    <t>float_path</t>
  </si>
  <si>
    <t>float_path_order</t>
  </si>
  <si>
    <t>cstr_date2</t>
  </si>
  <si>
    <t>cstr_type2</t>
  </si>
  <si>
    <t>driving_path_flag</t>
  </si>
  <si>
    <t>act_this_per_work_qty</t>
  </si>
  <si>
    <t>act_this_per_equip_qty</t>
  </si>
  <si>
    <t>external_early_start_date</t>
  </si>
  <si>
    <t>external_late_end_date</t>
  </si>
  <si>
    <t>create_date</t>
  </si>
  <si>
    <t>update_date</t>
  </si>
  <si>
    <t>create_user</t>
  </si>
  <si>
    <t>update_user</t>
  </si>
  <si>
    <t>crt_path_num</t>
  </si>
  <si>
    <t>TK_NotStart</t>
  </si>
  <si>
    <t>PT_Normal</t>
  </si>
  <si>
    <t>TASKPRED</t>
  </si>
  <si>
    <t>task_pred_id</t>
  </si>
  <si>
    <t>pred_task_id</t>
  </si>
  <si>
    <t>pred_proj_id</t>
  </si>
  <si>
    <t>pred_type</t>
  </si>
  <si>
    <t>lag_hr_cnt</t>
  </si>
  <si>
    <t>comments</t>
  </si>
  <si>
    <t>aref</t>
  </si>
  <si>
    <t>arls</t>
  </si>
  <si>
    <t>PR_FS</t>
  </si>
  <si>
    <t>Tables</t>
  </si>
  <si>
    <t>Row</t>
  </si>
  <si>
    <t xml:space="preserve"> Nr record</t>
  </si>
  <si>
    <t>Project_ID</t>
  </si>
  <si>
    <t>name</t>
  </si>
  <si>
    <t>Order</t>
  </si>
  <si>
    <t>Path</t>
  </si>
  <si>
    <t>10</t>
  </si>
  <si>
    <t>UDFTYPE</t>
  </si>
  <si>
    <t>udf_type_id</t>
  </si>
  <si>
    <t>table_name</t>
  </si>
  <si>
    <t>udf_type_name</t>
  </si>
  <si>
    <t>udf_type_label</t>
  </si>
  <si>
    <t>logical_data_type</t>
  </si>
  <si>
    <t>super_flag</t>
  </si>
  <si>
    <t>indicator_expression</t>
  </si>
  <si>
    <t>summary_indicator_expression</t>
  </si>
  <si>
    <t>(New)-1</t>
  </si>
  <si>
    <t>401</t>
  </si>
  <si>
    <t>100</t>
  </si>
  <si>
    <t>200</t>
  </si>
  <si>
    <t>ACTVTYPE</t>
  </si>
  <si>
    <t>actv_code_type_id</t>
  </si>
  <si>
    <t>actv_short_len</t>
  </si>
  <si>
    <t>actv_code_type</t>
  </si>
  <si>
    <t>actv_code_type_scope</t>
  </si>
  <si>
    <t>TT_Mile</t>
  </si>
  <si>
    <t>DT_FixedDrtn</t>
  </si>
  <si>
    <t>TT_FinMile</t>
  </si>
  <si>
    <t>50</t>
  </si>
  <si>
    <t>ACTVCODE</t>
  </si>
  <si>
    <t>actv_code_id</t>
  </si>
  <si>
    <t>parent_actv_code_id</t>
  </si>
  <si>
    <t>actv_code_name</t>
  </si>
  <si>
    <t>short_name</t>
  </si>
  <si>
    <t>color</t>
  </si>
  <si>
    <t>total_assignments</t>
  </si>
  <si>
    <t>0000FF</t>
  </si>
  <si>
    <t>Electrical</t>
  </si>
  <si>
    <t>Mechanical</t>
  </si>
  <si>
    <t>PR_SS</t>
  </si>
  <si>
    <t>PR_FF</t>
  </si>
  <si>
    <t>UDFVALUE</t>
  </si>
  <si>
    <t>fk_id</t>
  </si>
  <si>
    <t>udf_date</t>
  </si>
  <si>
    <t>udf_number</t>
  </si>
  <si>
    <t>udf_text</t>
  </si>
  <si>
    <t>udf_code_id</t>
  </si>
  <si>
    <t>type</t>
  </si>
  <si>
    <t>Date</t>
  </si>
  <si>
    <t>Hours</t>
  </si>
  <si>
    <t>Key</t>
  </si>
  <si>
    <t>DaysOfWeek</t>
  </si>
  <si>
    <t>Exceptions</t>
  </si>
  <si>
    <t>Cal_day</t>
  </si>
  <si>
    <t>Cal_day_Hours</t>
  </si>
  <si>
    <t>PLANNING-P6</t>
  </si>
  <si>
    <t>Pound Sterling</t>
  </si>
  <si>
    <t>GBP</t>
  </si>
  <si>
    <t>Euro</t>
  </si>
  <si>
    <t>Chinese Yuan Renminbi</t>
  </si>
  <si>
    <t>18</t>
  </si>
  <si>
    <t>Russian Ruble</t>
  </si>
  <si>
    <t>19</t>
  </si>
  <si>
    <t>$b</t>
  </si>
  <si>
    <t>Bolivian Boliviano</t>
  </si>
  <si>
    <t>BOB</t>
  </si>
  <si>
    <t>22</t>
  </si>
  <si>
    <t>Chilean Peso</t>
  </si>
  <si>
    <t>CLP</t>
  </si>
  <si>
    <t>Columbian Peso</t>
  </si>
  <si>
    <t>COP</t>
  </si>
  <si>
    <t>Guyanese Dollar</t>
  </si>
  <si>
    <t>GYD</t>
  </si>
  <si>
    <t>Gs</t>
  </si>
  <si>
    <t>Paraguayan Guarani</t>
  </si>
  <si>
    <t>PYG</t>
  </si>
  <si>
    <t>S/.</t>
  </si>
  <si>
    <t>Peruvian Nuevo Sol</t>
  </si>
  <si>
    <t>PEN</t>
  </si>
  <si>
    <t>27</t>
  </si>
  <si>
    <t>Surinamese Dollar</t>
  </si>
  <si>
    <t>SRD</t>
  </si>
  <si>
    <t>Bs</t>
  </si>
  <si>
    <t>Venezuelan Bolivar Fuerto</t>
  </si>
  <si>
    <t>VEF</t>
  </si>
  <si>
    <t>$U</t>
  </si>
  <si>
    <t>Uruguayan Peso</t>
  </si>
  <si>
    <t>UYU</t>
  </si>
  <si>
    <t>540</t>
  </si>
  <si>
    <t>&lt;html&gt;  &lt;head&gt;      &lt;/head&gt;  &lt;body bgcolor=""#ffffff""&gt;    Enterprise  &lt;/body&gt;&lt;/html&gt;</t>
  </si>
  <si>
    <t>987</t>
  </si>
  <si>
    <t>user_field_987</t>
  </si>
  <si>
    <t>Duration - Reduction</t>
  </si>
  <si>
    <t>FT_FLOAT_2_DECIMALS</t>
  </si>
  <si>
    <t>last_schedule_date</t>
  </si>
  <si>
    <t>4654</t>
  </si>
  <si>
    <t>BL-001</t>
  </si>
  <si>
    <t>6XKz4q+e40OePXn/gfzyKg</t>
  </si>
  <si>
    <t>1899-12-30 00:00</t>
  </si>
  <si>
    <t>6773</t>
  </si>
  <si>
    <t>Asif Project</t>
  </si>
  <si>
    <t>2023-09-16 00:00</t>
  </si>
  <si>
    <t>(0||CalendarData()(  (0||DaysOfWeek()(    (0||1()(      (0||0(s|08:00|f|12:00)())      (0||1(s|13:00|f|17:00)())))    (0||2()(      (0||0(s|08:00|f|12:00)())      (0||1(s|13:00|f|17:00)())))    (0||3()(      (0||0(s|08:00|f|12:00)())      (0||1(s|13:00|f|17:00)())))    (0||4()(      (0||0(s|08:00|f|12:00)())      (0||1(s|13:00|f|17:00)())))    (0||5()(      (0||0(s|08:00|f|12:00)())      (0||1(s|13:00|f|17:00)())))    (0||6()())    (0||7()())))  (0||VIEW(ShowTotal|N)())  (0||Exceptions()(    (0||0(d|45172)(      (0||0(s|08:00|f|12:00)())      (0||1(s|13:00|f|17:00)())))    (0||1(d|45263)(      (0||0(s|08:00|f|12:00)())      (0||1(s|13:00|f|17:00)())))))))</t>
  </si>
  <si>
    <t>28990</t>
  </si>
  <si>
    <t>Office Building Works</t>
  </si>
  <si>
    <t>EE_Rem_hr</t>
  </si>
  <si>
    <t>Er6ULtXdtEeHYSy1KyM0PQ</t>
  </si>
  <si>
    <t>28991</t>
  </si>
  <si>
    <t>Project Start / Initation Phase</t>
  </si>
  <si>
    <t>Slu1BTOzmE+tCbBMwdcOZQ</t>
  </si>
  <si>
    <t>28992</t>
  </si>
  <si>
    <t>Documnets Submission Phase</t>
  </si>
  <si>
    <t>OQIX/8KBv0eqYyyhWECQuA</t>
  </si>
  <si>
    <t>28993</t>
  </si>
  <si>
    <t>201</t>
  </si>
  <si>
    <t>Engineering &amp; Design Phase</t>
  </si>
  <si>
    <t>sAmJdDhEfU2zHrCc2u1lyg</t>
  </si>
  <si>
    <t>28994</t>
  </si>
  <si>
    <t>301</t>
  </si>
  <si>
    <t>Procurement Phase</t>
  </si>
  <si>
    <t>H/jRKV7s7UyDoYEe7oF7Kw</t>
  </si>
  <si>
    <t>28995</t>
  </si>
  <si>
    <t>Construction Phase</t>
  </si>
  <si>
    <t>Jgd3knT5+UmdMgwL97PQ7A</t>
  </si>
  <si>
    <t>28996</t>
  </si>
  <si>
    <t>501</t>
  </si>
  <si>
    <t>Comissioning Phase</t>
  </si>
  <si>
    <t>AZ+KxCuhgEWMdJmlf/jM4g</t>
  </si>
  <si>
    <t>28997</t>
  </si>
  <si>
    <t>601</t>
  </si>
  <si>
    <t>Project Close Out</t>
  </si>
  <si>
    <t>UlOmAbILTUGn1Ixutky7fw</t>
  </si>
  <si>
    <t>28998</t>
  </si>
  <si>
    <t>Letter of Award</t>
  </si>
  <si>
    <t>qQVAJstGeEqAgYhrha8ItA</t>
  </si>
  <si>
    <t>28999</t>
  </si>
  <si>
    <t>Kick of Meeting</t>
  </si>
  <si>
    <t>KEAOxFVhzUSv8RCDkqVGGg</t>
  </si>
  <si>
    <t>29000</t>
  </si>
  <si>
    <t>Project Milestones</t>
  </si>
  <si>
    <t>MxLAU/ToZEu65WS/LHwOpw</t>
  </si>
  <si>
    <t>29001</t>
  </si>
  <si>
    <t>Start Milstones</t>
  </si>
  <si>
    <t>kvCXH/kLkk2Cta76Z7iWag</t>
  </si>
  <si>
    <t>29002</t>
  </si>
  <si>
    <t>Finish Milstones</t>
  </si>
  <si>
    <t>g8A61WVgwk+VZgE5xTvXYQ</t>
  </si>
  <si>
    <t>29003</t>
  </si>
  <si>
    <t>Payment Milstones</t>
  </si>
  <si>
    <t>K/URdNnBtUiInuxXd2FEzQ</t>
  </si>
  <si>
    <t>29004</t>
  </si>
  <si>
    <t>Moblization Phase</t>
  </si>
  <si>
    <t>QZo/0E0HGUOGlUlM3oEP4w</t>
  </si>
  <si>
    <t>29005</t>
  </si>
  <si>
    <t>Labor Resoures</t>
  </si>
  <si>
    <t>Mv70tU9PXUSfpXKmgfX/SQ</t>
  </si>
  <si>
    <t>29006</t>
  </si>
  <si>
    <t>Non-Labor Resources</t>
  </si>
  <si>
    <t>1PDEqTV8w0qJD0dvRbvJ+Q</t>
  </si>
  <si>
    <t>29007</t>
  </si>
  <si>
    <t>Preparation &amp; Submission</t>
  </si>
  <si>
    <t>TdUOER+ggU+dgeEGJJtsXA</t>
  </si>
  <si>
    <t>29008</t>
  </si>
  <si>
    <t>Approval</t>
  </si>
  <si>
    <t>m5PiXinHAEmaH87iDH4zjg</t>
  </si>
  <si>
    <t>29009</t>
  </si>
  <si>
    <t>Coceptual Design</t>
  </si>
  <si>
    <t>3TVZw4KrxEiU+jm+4XezTQ</t>
  </si>
  <si>
    <t>29011</t>
  </si>
  <si>
    <t>Upq/wqodtEeeSyM6OIJXmQ</t>
  </si>
  <si>
    <t>29012</t>
  </si>
  <si>
    <t>Y/NYCkXGWE+JHT3TmpWH7g</t>
  </si>
  <si>
    <t>29013</t>
  </si>
  <si>
    <t>Detailed Design</t>
  </si>
  <si>
    <t>B5yPggAedk+i1t8VCsfMnQ</t>
  </si>
  <si>
    <t>29014</t>
  </si>
  <si>
    <t>Sub-Structure</t>
  </si>
  <si>
    <t>mmig+GzR8Eu9VxYUo9RqqA</t>
  </si>
  <si>
    <t>29015</t>
  </si>
  <si>
    <t>oxjRN/2b/kKKRNVGMBC9+w</t>
  </si>
  <si>
    <t>29016</t>
  </si>
  <si>
    <t>tFKliFRmaEqG3NVXT/4oGg</t>
  </si>
  <si>
    <t>29017</t>
  </si>
  <si>
    <t>Super Structure</t>
  </si>
  <si>
    <t>sQhs5mYpBE2RECp/tshUwQ</t>
  </si>
  <si>
    <t>29018</t>
  </si>
  <si>
    <t>doAINKFTmUiCtRpfuwbnaQ</t>
  </si>
  <si>
    <t>29019</t>
  </si>
  <si>
    <t>Elgn9ZmFGUGZCpwb3bhhYA</t>
  </si>
  <si>
    <t>29020</t>
  </si>
  <si>
    <t>Z/FNw+U3sUSTHEhyYTnqPg</t>
  </si>
  <si>
    <t>29021</t>
  </si>
  <si>
    <t>sT4MS+kMjkO2sOUMLZH4CA</t>
  </si>
  <si>
    <t>29022</t>
  </si>
  <si>
    <t>heKyBTAWrES4xb/yV4pzDA</t>
  </si>
  <si>
    <t>29023</t>
  </si>
  <si>
    <t>Mechanical Drawings</t>
  </si>
  <si>
    <t>N70Id9PiT0esg9dvjV2G6w</t>
  </si>
  <si>
    <t>29024</t>
  </si>
  <si>
    <t>usnqKyY2ikCOGRePXCFmPQ</t>
  </si>
  <si>
    <t>29025</t>
  </si>
  <si>
    <t>jKd/Nhi7S02ca68SA9F8dg</t>
  </si>
  <si>
    <t>29027</t>
  </si>
  <si>
    <t>Plumbing Drawings</t>
  </si>
  <si>
    <t>2n/jVI7jU0mEQ3e7TCQrwA</t>
  </si>
  <si>
    <t>29028</t>
  </si>
  <si>
    <t>jK5Bhs1Xd0alicph5ZhgqA</t>
  </si>
  <si>
    <t>29029</t>
  </si>
  <si>
    <t>hWVVkLkxykCq8kfJl3v8LQ</t>
  </si>
  <si>
    <t>29031</t>
  </si>
  <si>
    <t>Fire Network Drawings</t>
  </si>
  <si>
    <t>dYN/lpolGEmGXMBCXOf4AQ</t>
  </si>
  <si>
    <t>29032</t>
  </si>
  <si>
    <t>6Zwhp86w80C6YDhym6KcoA</t>
  </si>
  <si>
    <t>29033</t>
  </si>
  <si>
    <t>zIQz9yhoNEqSkTUuwmUI/w</t>
  </si>
  <si>
    <t>29034</t>
  </si>
  <si>
    <t>Local Purchase</t>
  </si>
  <si>
    <t>wxF4oD8QXkmMBHHVX6ebWg</t>
  </si>
  <si>
    <t>29035</t>
  </si>
  <si>
    <t>Forign Procurement</t>
  </si>
  <si>
    <t>0HGtrO35A0yKc85hDFpfqw</t>
  </si>
  <si>
    <t>29036</t>
  </si>
  <si>
    <t>Longlead Items</t>
  </si>
  <si>
    <t>zYL7rj41M02olyI0MFGNrQ</t>
  </si>
  <si>
    <t>29037</t>
  </si>
  <si>
    <t>Civil Works</t>
  </si>
  <si>
    <t>WWsI6l5b3EyX2gv1B1SFSw</t>
  </si>
  <si>
    <t>29038</t>
  </si>
  <si>
    <t>zizcuQMmBUCt71qVH2eZBA</t>
  </si>
  <si>
    <t>29039</t>
  </si>
  <si>
    <t>Excavation</t>
  </si>
  <si>
    <t>k6jpgloUnEmebD6Wrs06rA</t>
  </si>
  <si>
    <t>29040</t>
  </si>
  <si>
    <t>Foundation</t>
  </si>
  <si>
    <t>auFQ2CLlu0SHYRaV36zbRQ</t>
  </si>
  <si>
    <t>29041</t>
  </si>
  <si>
    <t>IYmojPh7Pkar62EJBaDbVQ</t>
  </si>
  <si>
    <t>29042</t>
  </si>
  <si>
    <t>Coulmn &amp; Beams</t>
  </si>
  <si>
    <t>x7qZht4ckUK20BsnZvyQFw</t>
  </si>
  <si>
    <t>29044</t>
  </si>
  <si>
    <t>Masonary Works</t>
  </si>
  <si>
    <t>G91sMYPwSUaCebLSbPE81g</t>
  </si>
  <si>
    <t>29045</t>
  </si>
  <si>
    <t>Slab Works</t>
  </si>
  <si>
    <t>JNlcznVXS0KEmNPk6sbRsA</t>
  </si>
  <si>
    <t>29046</t>
  </si>
  <si>
    <t>Finishing Works</t>
  </si>
  <si>
    <t>QHT6MJmRL0qhNr6EKQzQBg</t>
  </si>
  <si>
    <t>29047</t>
  </si>
  <si>
    <t>Walls</t>
  </si>
  <si>
    <t>/1vD5qEcz0ipHtOcs8s6Sg</t>
  </si>
  <si>
    <t>29048</t>
  </si>
  <si>
    <t>Floor</t>
  </si>
  <si>
    <t>K5RrzqE6xE2JJRYnPN3RDw</t>
  </si>
  <si>
    <t>29049</t>
  </si>
  <si>
    <t>Staircase</t>
  </si>
  <si>
    <t>fudh4hqmVkikDI5onFsLGQ</t>
  </si>
  <si>
    <t>29050</t>
  </si>
  <si>
    <t>Painting</t>
  </si>
  <si>
    <t>29051</t>
  </si>
  <si>
    <t>Cieling</t>
  </si>
  <si>
    <t>hMz7Gk9GRkCeF+qQjEiRiQ</t>
  </si>
  <si>
    <t>29052</t>
  </si>
  <si>
    <t>Services</t>
  </si>
  <si>
    <t>EHCwGpWH9Eutn2JEiwACyg</t>
  </si>
  <si>
    <t>29053</t>
  </si>
  <si>
    <t>SYeBECa0nUu9Ti2Y97c/mA</t>
  </si>
  <si>
    <t>29054</t>
  </si>
  <si>
    <t>Plumbing</t>
  </si>
  <si>
    <t>QoyiLz9C7EOwGyqabEoQeQ</t>
  </si>
  <si>
    <t>29055</t>
  </si>
  <si>
    <t>OolPhjjLNE+RelJC+7QZCg</t>
  </si>
  <si>
    <t>29056</t>
  </si>
  <si>
    <t>Fire Netwrok</t>
  </si>
  <si>
    <t>PQje4u4W8UCufYQf1JvZ1Q</t>
  </si>
  <si>
    <t>29057</t>
  </si>
  <si>
    <t>Lift Works</t>
  </si>
  <si>
    <t>aKmt+brQnEufaq+EYcumiA</t>
  </si>
  <si>
    <t>29058</t>
  </si>
  <si>
    <t>Punchlisting / Snags</t>
  </si>
  <si>
    <t>sDEi9MOB9UCv03S5JsmpBw</t>
  </si>
  <si>
    <t>29059</t>
  </si>
  <si>
    <t>Pre-Comissioning</t>
  </si>
  <si>
    <t>CevPNzPpiEe8OAANBGfwlw</t>
  </si>
  <si>
    <t>29060</t>
  </si>
  <si>
    <t>Comissioning</t>
  </si>
  <si>
    <t>69Ah4SQ3KEmq1XSdta6BgQ</t>
  </si>
  <si>
    <t>29061</t>
  </si>
  <si>
    <t>Final Documentation</t>
  </si>
  <si>
    <t>UWPYrN1+O0qQoRfMh28gSg</t>
  </si>
  <si>
    <t>29062</t>
  </si>
  <si>
    <t>Demoblization</t>
  </si>
  <si>
    <t>1QJbnE8r7UyeRP7KsOyp4g</t>
  </si>
  <si>
    <t>1645</t>
  </si>
  <si>
    <t>Ground Floor 111111111111</t>
  </si>
  <si>
    <t>AS_Project</t>
  </si>
  <si>
    <t>1646</t>
  </si>
  <si>
    <t>(New Activity Code)</t>
  </si>
  <si>
    <t>120161</t>
  </si>
  <si>
    <t>A1000</t>
  </si>
  <si>
    <t>Letter Of Award</t>
  </si>
  <si>
    <t>3aeNevLzwEG4kcyyOhCTOA</t>
  </si>
  <si>
    <t>120162</t>
  </si>
  <si>
    <t>A1010</t>
  </si>
  <si>
    <t>UA09nyLMzkS6JzqNwuCNow</t>
  </si>
  <si>
    <t>120228</t>
  </si>
  <si>
    <t>A1020</t>
  </si>
  <si>
    <t>Start of Project Start / Initiation Phase</t>
  </si>
  <si>
    <t>HWr4ZmM6yUWnMmJaZXugzw</t>
  </si>
  <si>
    <t>120229</t>
  </si>
  <si>
    <t>A1030</t>
  </si>
  <si>
    <t>Start of Mobilization Phase</t>
  </si>
  <si>
    <t>Hfd4z99ZDUGchMSOUD1UCw</t>
  </si>
  <si>
    <t>120230</t>
  </si>
  <si>
    <t>A1040</t>
  </si>
  <si>
    <t>Start of Engineering &amp; Design Phase</t>
  </si>
  <si>
    <t>SkIHqbA2qUmoKBbTH9cmVg</t>
  </si>
  <si>
    <t>120241</t>
  </si>
  <si>
    <t>A1050</t>
  </si>
  <si>
    <t>Start of Procurement Phase</t>
  </si>
  <si>
    <t>hrnl4GHj6E+b1FVvKtDdEA</t>
  </si>
  <si>
    <t>120242</t>
  </si>
  <si>
    <t>A1060</t>
  </si>
  <si>
    <t>Start of Construction Phase</t>
  </si>
  <si>
    <t>uZiGvMXXf02bRBaRLgn6Tg</t>
  </si>
  <si>
    <t>120243</t>
  </si>
  <si>
    <t>A1070</t>
  </si>
  <si>
    <t>Start of Commissioning Phase</t>
  </si>
  <si>
    <t>c9W0kXT3/EC7BVA4H5I1xQ</t>
  </si>
  <si>
    <t>120244</t>
  </si>
  <si>
    <t>A1080</t>
  </si>
  <si>
    <t>Start of Project Close Out</t>
  </si>
  <si>
    <t>rInSUXoeME2W7xcUn56sJA</t>
  </si>
  <si>
    <t>120279</t>
  </si>
  <si>
    <t>A1100</t>
  </si>
  <si>
    <t>Finish of  Mobilization Phase</t>
  </si>
  <si>
    <t>77NIs5eLi0mlNtwOZ3njew</t>
  </si>
  <si>
    <t>120280</t>
  </si>
  <si>
    <t>A1110</t>
  </si>
  <si>
    <t>Finish of  Engineering &amp; Design Phase</t>
  </si>
  <si>
    <t>AO2p7labMUSNFbY3Iodzgg</t>
  </si>
  <si>
    <t>120281</t>
  </si>
  <si>
    <t>A1120</t>
  </si>
  <si>
    <t>Finish of  Procurement Phase</t>
  </si>
  <si>
    <t>1/a2qSWog0GD29d+XUBtZA</t>
  </si>
  <si>
    <t>120282</t>
  </si>
  <si>
    <t>A1130</t>
  </si>
  <si>
    <t>Finish of  Construction Phase</t>
  </si>
  <si>
    <t>gg4gvkhEoEa8sZloWR9VRQ</t>
  </si>
  <si>
    <t>120283</t>
  </si>
  <si>
    <t>A1140</t>
  </si>
  <si>
    <t>Finish of  Commissioning Phase</t>
  </si>
  <si>
    <t>cBGOXCO7gkKP2g4Mm92U9g</t>
  </si>
  <si>
    <t>120284</t>
  </si>
  <si>
    <t>A1150</t>
  </si>
  <si>
    <t>Finish of  Project Close Out</t>
  </si>
  <si>
    <t>KRh3LemDPEuG58no1NvsAQ</t>
  </si>
  <si>
    <t>120285</t>
  </si>
  <si>
    <t>A1160</t>
  </si>
  <si>
    <t>20% Advance Payment</t>
  </si>
  <si>
    <t>vJks4ddpEkKV80lzcDbLrA</t>
  </si>
  <si>
    <t>120286</t>
  </si>
  <si>
    <t>A1170</t>
  </si>
  <si>
    <t>20% Completion of Design</t>
  </si>
  <si>
    <t>hRy0PvDpgEW4hEoBlVHqDw</t>
  </si>
  <si>
    <t>120287</t>
  </si>
  <si>
    <t>A1180</t>
  </si>
  <si>
    <t>60% Completion of Construction</t>
  </si>
  <si>
    <t>xRgEgUq5RkykU+s5fO8gUw</t>
  </si>
  <si>
    <t>120288</t>
  </si>
  <si>
    <t>A1190</t>
  </si>
  <si>
    <t>Mobilization of Management Team</t>
  </si>
  <si>
    <t>2v9o07Hx/Uq9CyWJvobihw</t>
  </si>
  <si>
    <t>120289</t>
  </si>
  <si>
    <t>A1200</t>
  </si>
  <si>
    <t>Mobilization of Design Team</t>
  </si>
  <si>
    <t>wPtvLjMiNUqT05B/QMGzIA</t>
  </si>
  <si>
    <t>120290</t>
  </si>
  <si>
    <t>A1210</t>
  </si>
  <si>
    <t>Mobilization of Civil Team</t>
  </si>
  <si>
    <t>nuDvQy+6zUO/Lq+POCZBpA</t>
  </si>
  <si>
    <t>120291</t>
  </si>
  <si>
    <t>A1220</t>
  </si>
  <si>
    <t>Mobilization of Painting Team</t>
  </si>
  <si>
    <t>K/ce7QhsyEWbHe3gvXGwzw</t>
  </si>
  <si>
    <t>120293</t>
  </si>
  <si>
    <t>A1240</t>
  </si>
  <si>
    <t>Mobilization of Ceiling Team</t>
  </si>
  <si>
    <t>omDJPDxOfkmrjIMcbfLhVg</t>
  </si>
  <si>
    <t>120294</t>
  </si>
  <si>
    <t>A1250</t>
  </si>
  <si>
    <t>Mobilization of Electrical Team</t>
  </si>
  <si>
    <t>xIfWuhRFs0eDMfUYyIrF6w</t>
  </si>
  <si>
    <t>120295</t>
  </si>
  <si>
    <t>A1260</t>
  </si>
  <si>
    <t>Mobilization of Plumbing Team</t>
  </si>
  <si>
    <t>SznJWGBD4Uiujw1dXZAIkg</t>
  </si>
  <si>
    <t>120296</t>
  </si>
  <si>
    <t>A1270</t>
  </si>
  <si>
    <t>Mobilization of Mechanical Team</t>
  </si>
  <si>
    <t>eYC6ukmaNkGgcr5Y2TnkZQ</t>
  </si>
  <si>
    <t>120297</t>
  </si>
  <si>
    <t>A1280</t>
  </si>
  <si>
    <t>Mobilization of Fire Network Team</t>
  </si>
  <si>
    <t>120298</t>
  </si>
  <si>
    <t>A1290</t>
  </si>
  <si>
    <t>Mobilization of Lift Works Team</t>
  </si>
  <si>
    <t>QO1G67szqUixtFQMbr95Gg</t>
  </si>
  <si>
    <t>120299</t>
  </si>
  <si>
    <t>A1300</t>
  </si>
  <si>
    <t>Mobilization of Equipment</t>
  </si>
  <si>
    <t>U3K/AXWSoU6+/9hZ8w35ug</t>
  </si>
  <si>
    <t>120300</t>
  </si>
  <si>
    <t>A1310</t>
  </si>
  <si>
    <t>Mobilization of Fire Network Tools &amp; Machinery</t>
  </si>
  <si>
    <t>mxIQeOFQ20aeyVTPttRcoQ</t>
  </si>
  <si>
    <t>120301</t>
  </si>
  <si>
    <t>A1320</t>
  </si>
  <si>
    <t>Mobilization of Lift Tools</t>
  </si>
  <si>
    <t>EKfSV3fAI0CDH0P5zKtO8A</t>
  </si>
  <si>
    <t>120302</t>
  </si>
  <si>
    <t>A1330</t>
  </si>
  <si>
    <t>Execution Plan</t>
  </si>
  <si>
    <t>4yLAyHwyokiranRBOLBxuA</t>
  </si>
  <si>
    <t>120303</t>
  </si>
  <si>
    <t>A1340</t>
  </si>
  <si>
    <t>Project Quality Plan</t>
  </si>
  <si>
    <t>VMc+1LMqoUeUe0lRkV1gug</t>
  </si>
  <si>
    <t>120304</t>
  </si>
  <si>
    <t>A1350</t>
  </si>
  <si>
    <t>HSE Plan</t>
  </si>
  <si>
    <t>EioAnRdU3kWuXRmZ1w4OAQ</t>
  </si>
  <si>
    <t>120305</t>
  </si>
  <si>
    <t>A1360</t>
  </si>
  <si>
    <t>9x30S39z70+akEY0X1yO9Q</t>
  </si>
  <si>
    <t>120306</t>
  </si>
  <si>
    <t>A1370</t>
  </si>
  <si>
    <t>Nz42OGc5H0WNRYMfYP23+w</t>
  </si>
  <si>
    <t>120307</t>
  </si>
  <si>
    <t>A1380</t>
  </si>
  <si>
    <t>PFbxmiVFRU+rA+tUyGVEWg</t>
  </si>
  <si>
    <t>120308</t>
  </si>
  <si>
    <t>A1390</t>
  </si>
  <si>
    <t>Concept Plan</t>
  </si>
  <si>
    <t>dkeDznsn2kG/Cm/AKwEGtg</t>
  </si>
  <si>
    <t>120309</t>
  </si>
  <si>
    <t>A1400</t>
  </si>
  <si>
    <t>General Layout</t>
  </si>
  <si>
    <t>aU8xIMNXP0Gs1gxeaSCgVA</t>
  </si>
  <si>
    <t>120310</t>
  </si>
  <si>
    <t>A1410</t>
  </si>
  <si>
    <t>5uJRL/1iVkqROBtm0HSE/Q</t>
  </si>
  <si>
    <t>120311</t>
  </si>
  <si>
    <t>A1420</t>
  </si>
  <si>
    <t>qBrYpHRWqkObVXzP1pxgGg</t>
  </si>
  <si>
    <t>120312</t>
  </si>
  <si>
    <t>A1430</t>
  </si>
  <si>
    <t>IFC for Base Foundation</t>
  </si>
  <si>
    <t>oQwaXgaqtU+mL1A56vAtCQ</t>
  </si>
  <si>
    <t>120313</t>
  </si>
  <si>
    <t>A1440</t>
  </si>
  <si>
    <t>IFC for Raft Foundation</t>
  </si>
  <si>
    <t>FXos9j59CkWwYvAnEJgsaQ</t>
  </si>
  <si>
    <t>120314</t>
  </si>
  <si>
    <t>A1450</t>
  </si>
  <si>
    <t>IFC Drawings for Base Foundation</t>
  </si>
  <si>
    <t>nh8tGxqI0UC3REf6Op26oA</t>
  </si>
  <si>
    <t>120315</t>
  </si>
  <si>
    <t>A1460</t>
  </si>
  <si>
    <t>ZG0t+paiRE+PYDfG+LWSYA</t>
  </si>
  <si>
    <t>120316</t>
  </si>
  <si>
    <t>A1470</t>
  </si>
  <si>
    <t>IFC for Columns</t>
  </si>
  <si>
    <t>/Kt/Uhj7nEOQ4ZXYwp33Bg</t>
  </si>
  <si>
    <t>120317</t>
  </si>
  <si>
    <t>A1480</t>
  </si>
  <si>
    <t>IFC for Beams</t>
  </si>
  <si>
    <t>348QUjUy2ku5N9ZIPBMbjg</t>
  </si>
  <si>
    <t>120318</t>
  </si>
  <si>
    <t>A1490</t>
  </si>
  <si>
    <t>IFC for Slab</t>
  </si>
  <si>
    <t>ZMFg0aZD6kiOSQXEvPAINA</t>
  </si>
  <si>
    <t>120319</t>
  </si>
  <si>
    <t>A1500</t>
  </si>
  <si>
    <t>/CrRfSo3IEWyEujiAP044w</t>
  </si>
  <si>
    <t>120320</t>
  </si>
  <si>
    <t>A1510</t>
  </si>
  <si>
    <t>OcVYDPFQtkePfo0Vlje+EQ</t>
  </si>
  <si>
    <t>120321</t>
  </si>
  <si>
    <t>A1520</t>
  </si>
  <si>
    <t>6lVVcMpEX0C0iFqZEoOS8A</t>
  </si>
  <si>
    <t>120322</t>
  </si>
  <si>
    <t>A1530</t>
  </si>
  <si>
    <t>IFC for Mechanical</t>
  </si>
  <si>
    <t>Qihjto2fvUSSX47CUP7HLA</t>
  </si>
  <si>
    <t>120323</t>
  </si>
  <si>
    <t>A1540</t>
  </si>
  <si>
    <t>IFC for Electrical</t>
  </si>
  <si>
    <t>FTJk2yn9j0Kup++HlqGPqQ</t>
  </si>
  <si>
    <t>120324</t>
  </si>
  <si>
    <t>A1550</t>
  </si>
  <si>
    <t>inkS/oBFz0aQZbyGAtKAKA</t>
  </si>
  <si>
    <t>120325</t>
  </si>
  <si>
    <t>A1560</t>
  </si>
  <si>
    <t>YeLbPafnV022CsDBT+h0dA</t>
  </si>
  <si>
    <t>120326</t>
  </si>
  <si>
    <t>A1570</t>
  </si>
  <si>
    <t>IFC for Plumbing</t>
  </si>
  <si>
    <t>JxJ+ac1mUU26pey3JQ+YfA</t>
  </si>
  <si>
    <t>120327</t>
  </si>
  <si>
    <t>A1580</t>
  </si>
  <si>
    <t>M4hhcVYLq0a/NuPZQ8yOog</t>
  </si>
  <si>
    <t>120328</t>
  </si>
  <si>
    <t>A1590</t>
  </si>
  <si>
    <t>IFC for Fire Network</t>
  </si>
  <si>
    <t>etSUatxK3EGxo/Unvgx0nQ</t>
  </si>
  <si>
    <t>120329</t>
  </si>
  <si>
    <t>A1600</t>
  </si>
  <si>
    <t>TlphWrtWQEWwcrZA/NG9mg</t>
  </si>
  <si>
    <t>120330</t>
  </si>
  <si>
    <t>A1610</t>
  </si>
  <si>
    <t>Bulk Material</t>
  </si>
  <si>
    <t>7JZ3x0L4CUKiep5ldIYn5w</t>
  </si>
  <si>
    <t>120331</t>
  </si>
  <si>
    <t>A1620</t>
  </si>
  <si>
    <t>Chiller</t>
  </si>
  <si>
    <t>vLm6cBZaAEGD/auF7PxC+w</t>
  </si>
  <si>
    <t>120332</t>
  </si>
  <si>
    <t>A1630</t>
  </si>
  <si>
    <t>HVAC Material</t>
  </si>
  <si>
    <t>Z/alaIt+FEuB7oVYEZSqwg</t>
  </si>
  <si>
    <t>120333</t>
  </si>
  <si>
    <t>A1640</t>
  </si>
  <si>
    <t>Layout &amp; Marking</t>
  </si>
  <si>
    <t>N7rMIOuGxEagpN6aBzdMuA</t>
  </si>
  <si>
    <t>120334</t>
  </si>
  <si>
    <t>A1650</t>
  </si>
  <si>
    <t>4E20X1oI1k2xMomHFxpUKw</t>
  </si>
  <si>
    <t>120335</t>
  </si>
  <si>
    <t>A1660</t>
  </si>
  <si>
    <t>Leveling &amp; Dressing &amp; Compaction</t>
  </si>
  <si>
    <t>yD53bndBkUOLUgoOy590OQ</t>
  </si>
  <si>
    <t>120336</t>
  </si>
  <si>
    <t>A1670</t>
  </si>
  <si>
    <t>PCC / Lean Concrete</t>
  </si>
  <si>
    <t>m/42/46qmUKhvR4jZK6rbw</t>
  </si>
  <si>
    <t>120337</t>
  </si>
  <si>
    <t>A1680</t>
  </si>
  <si>
    <t>Steelfixing</t>
  </si>
  <si>
    <t>J3hMHFxiqUmiix+p+ttRyA</t>
  </si>
  <si>
    <t>120338</t>
  </si>
  <si>
    <t>A1690</t>
  </si>
  <si>
    <t>Formwork installation</t>
  </si>
  <si>
    <t>wC3TA1mmikqYV0shaTiHjA</t>
  </si>
  <si>
    <t>120339</t>
  </si>
  <si>
    <t>A1700</t>
  </si>
  <si>
    <t>Pouring Concrete</t>
  </si>
  <si>
    <t>u3LldvqmWU2yGY3Pmh0ANg</t>
  </si>
  <si>
    <t>120340</t>
  </si>
  <si>
    <t>A1710</t>
  </si>
  <si>
    <t>Formwork Removal</t>
  </si>
  <si>
    <t>hLzDdQqL+kKfnP5mWyiMkg</t>
  </si>
  <si>
    <t>120341</t>
  </si>
  <si>
    <t>A1720</t>
  </si>
  <si>
    <t>Curing</t>
  </si>
  <si>
    <t>430qh5ENgkCbH3sKbo4aEw</t>
  </si>
  <si>
    <t>120342</t>
  </si>
  <si>
    <t>A1730</t>
  </si>
  <si>
    <t>Bitumen Coating</t>
  </si>
  <si>
    <t>N2nIpzkXEUmAZeXfGuAOKw</t>
  </si>
  <si>
    <t>120343</t>
  </si>
  <si>
    <t>A1740</t>
  </si>
  <si>
    <t>IE85XA3Xu06LhJ63qeolCg</t>
  </si>
  <si>
    <t>120344</t>
  </si>
  <si>
    <t>A1750</t>
  </si>
  <si>
    <t>UsJ5nvUfEEWAzImuWqg/XA</t>
  </si>
  <si>
    <t>120345</t>
  </si>
  <si>
    <t>A1760</t>
  </si>
  <si>
    <t>1LBpVLInK02w6SUt4/7DoQ</t>
  </si>
  <si>
    <t>120346</t>
  </si>
  <si>
    <t>A1770</t>
  </si>
  <si>
    <t>3URxXCOeS0Clv63BUjkfag</t>
  </si>
  <si>
    <t>120347</t>
  </si>
  <si>
    <t>A1780</t>
  </si>
  <si>
    <t>kmuNYKRxAUWlA4gr2881Fg</t>
  </si>
  <si>
    <t>120349</t>
  </si>
  <si>
    <t>A1790</t>
  </si>
  <si>
    <t>Lq6uAfZVtEiVD7aQZhFxKQ</t>
  </si>
  <si>
    <t>120350</t>
  </si>
  <si>
    <t>A1800</t>
  </si>
  <si>
    <t>aQ1pktiaukusQuKK0EmlkQ</t>
  </si>
  <si>
    <t>120351</t>
  </si>
  <si>
    <t>A1810</t>
  </si>
  <si>
    <t>qhSb49aSvkaEOQD/f+ducg</t>
  </si>
  <si>
    <t>120352</t>
  </si>
  <si>
    <t>A1820</t>
  </si>
  <si>
    <t>XudVTWBMtUqtkvegWZ0COg</t>
  </si>
  <si>
    <t>120353</t>
  </si>
  <si>
    <t>A1830</t>
  </si>
  <si>
    <t>NVFLdT+uCEuP85F4G029+A</t>
  </si>
  <si>
    <t>120354</t>
  </si>
  <si>
    <t>A1840</t>
  </si>
  <si>
    <t>Masonry Works</t>
  </si>
  <si>
    <t>l5HIfvS4w0KueJ5eIO1QIA</t>
  </si>
  <si>
    <t>120355</t>
  </si>
  <si>
    <t>A1850</t>
  </si>
  <si>
    <t>Plaster Inner</t>
  </si>
  <si>
    <t>1Uxwmq+JCkmL0wUNkcFidQ</t>
  </si>
  <si>
    <t>120356</t>
  </si>
  <si>
    <t>A1860</t>
  </si>
  <si>
    <t>Plaster Outer</t>
  </si>
  <si>
    <t>4hhx/BOq3kSQsCmJHysnhw</t>
  </si>
  <si>
    <t>120357</t>
  </si>
  <si>
    <t>A1870</t>
  </si>
  <si>
    <t>Screeding</t>
  </si>
  <si>
    <t>120358</t>
  </si>
  <si>
    <t>A1880</t>
  </si>
  <si>
    <t>Tiling Work</t>
  </si>
  <si>
    <t>i/si0RcFXk+hYLVfkMRy+Q</t>
  </si>
  <si>
    <t>120359</t>
  </si>
  <si>
    <t>A1890</t>
  </si>
  <si>
    <t>Formwork</t>
  </si>
  <si>
    <t>MIiFDyveAEu3uN/HgXIVfA</t>
  </si>
  <si>
    <t>120360</t>
  </si>
  <si>
    <t>A1900</t>
  </si>
  <si>
    <t>QleBVZhnbUCJkjOpo24qQw</t>
  </si>
  <si>
    <t>120361</t>
  </si>
  <si>
    <t>A1910</t>
  </si>
  <si>
    <t>/qz6+1dd3Em98RCxcT6pag</t>
  </si>
  <si>
    <t>120362</t>
  </si>
  <si>
    <t>A1920</t>
  </si>
  <si>
    <t>gSi5woB8/UGHxuXtHkSXqw</t>
  </si>
  <si>
    <t>120363</t>
  </si>
  <si>
    <t>A1930</t>
  </si>
  <si>
    <t>Tileing / Marble works</t>
  </si>
  <si>
    <t>6KX7FsQm50yN1roBlOtYeA</t>
  </si>
  <si>
    <t>120364</t>
  </si>
  <si>
    <t>A1940</t>
  </si>
  <si>
    <t>Painting Inner</t>
  </si>
  <si>
    <t>zGb5HyjKT0G13BfPhDcW/g</t>
  </si>
  <si>
    <t>120365</t>
  </si>
  <si>
    <t>A1950</t>
  </si>
  <si>
    <t>Painting Outer</t>
  </si>
  <si>
    <t>GrcLgh2NiUu/35xxFLuYjQ</t>
  </si>
  <si>
    <t>120366</t>
  </si>
  <si>
    <t>A1960</t>
  </si>
  <si>
    <t>Ceiling Work</t>
  </si>
  <si>
    <t>3iJ20Uji2EqPXAw2l7JEsA</t>
  </si>
  <si>
    <t>124932</t>
  </si>
  <si>
    <t>A1970</t>
  </si>
  <si>
    <t>Fabrication &amp; Installation of Cable Trays/Ducts</t>
  </si>
  <si>
    <t>7PWXuZLi2k6aHRGa7aegbw</t>
  </si>
  <si>
    <t>124933</t>
  </si>
  <si>
    <t>A1980</t>
  </si>
  <si>
    <t>Laying of cables</t>
  </si>
  <si>
    <t>ROW7o9UHZESRY6cmNwy86w</t>
  </si>
  <si>
    <t>124934</t>
  </si>
  <si>
    <t>A1990</t>
  </si>
  <si>
    <t>Installation of DB's &amp; Fixtures</t>
  </si>
  <si>
    <t>FBmEHz8SL0a/Uv+6aLuWMg</t>
  </si>
  <si>
    <t>124935</t>
  </si>
  <si>
    <t>A2000</t>
  </si>
  <si>
    <t>Glading &amp; Terminantion / Connections</t>
  </si>
  <si>
    <t>VyuNSqB3Gk+CidCJ7MmFOQ</t>
  </si>
  <si>
    <t>124936</t>
  </si>
  <si>
    <t>A2010</t>
  </si>
  <si>
    <t>Fabrication &amp; Installation &amp; Insulation of Ducts</t>
  </si>
  <si>
    <t>zvVrviT8wk+fDJlsRAmYfQ</t>
  </si>
  <si>
    <t>124937</t>
  </si>
  <si>
    <t>A2020</t>
  </si>
  <si>
    <t>Installation / Erection of Piping</t>
  </si>
  <si>
    <t>HgljWMYQNUCpH99tlpN6Ew</t>
  </si>
  <si>
    <t>124938</t>
  </si>
  <si>
    <t>A2030</t>
  </si>
  <si>
    <t>Fixtures installations</t>
  </si>
  <si>
    <t>Q8RM28SgnUiO6BnZPsmZCA</t>
  </si>
  <si>
    <t>124940</t>
  </si>
  <si>
    <t>A2040</t>
  </si>
  <si>
    <t>Fabrication railing for staircase</t>
  </si>
  <si>
    <t>PxaGas0yKkyYFGOMSwBxgw</t>
  </si>
  <si>
    <t>124941</t>
  </si>
  <si>
    <t>A2050</t>
  </si>
  <si>
    <t>Erection of Railing</t>
  </si>
  <si>
    <t>w4aJgIx5eU2Ybjj34aijpg</t>
  </si>
  <si>
    <t>124942</t>
  </si>
  <si>
    <t>A2060</t>
  </si>
  <si>
    <t>Painting Works</t>
  </si>
  <si>
    <t>7XFMxjB1GkyQav3mO9EC9Q</t>
  </si>
  <si>
    <t>124944</t>
  </si>
  <si>
    <t>A2070</t>
  </si>
  <si>
    <t>Fabrication and installation of FW piping</t>
  </si>
  <si>
    <t>OSKJ3V2ZSkCesiJ7hRiydg</t>
  </si>
  <si>
    <t>124945</t>
  </si>
  <si>
    <t>A2080</t>
  </si>
  <si>
    <t>Installation of Firehouse</t>
  </si>
  <si>
    <t>0Jd9yQGr0Umw5av7CJQU+w</t>
  </si>
  <si>
    <t>124946</t>
  </si>
  <si>
    <t>A2090</t>
  </si>
  <si>
    <t>Installation of High pressure Pump</t>
  </si>
  <si>
    <t>ED3sfMEgdku5pFXu5qzsIw</t>
  </si>
  <si>
    <t>124947</t>
  </si>
  <si>
    <t>A2100</t>
  </si>
  <si>
    <t>Installation of frame &amp; Rail &amp; Counter weight</t>
  </si>
  <si>
    <t>FfzcoKhrPUGf0sr0g2GlLw</t>
  </si>
  <si>
    <t>124948</t>
  </si>
  <si>
    <t>A2110</t>
  </si>
  <si>
    <t>Installation of Motor</t>
  </si>
  <si>
    <t>JKDqwSJne0mh8+FbvJpYhQ</t>
  </si>
  <si>
    <t>124949</t>
  </si>
  <si>
    <t>A2120</t>
  </si>
  <si>
    <t>Interior finishing</t>
  </si>
  <si>
    <t>HCZfpn8dJUuHRd6/6QwzRA</t>
  </si>
  <si>
    <t>124950</t>
  </si>
  <si>
    <t>A2130</t>
  </si>
  <si>
    <t>Connections</t>
  </si>
  <si>
    <t>4ErIceTnAU+n6oarDv+zXw</t>
  </si>
  <si>
    <t>124951</t>
  </si>
  <si>
    <t>A2140</t>
  </si>
  <si>
    <t>Punlisting for Ground Floor</t>
  </si>
  <si>
    <t>gzMtYFUpPUqR2zG4kRNBbg</t>
  </si>
  <si>
    <t>124952</t>
  </si>
  <si>
    <t>A2150</t>
  </si>
  <si>
    <t>Punlisting for Basement</t>
  </si>
  <si>
    <t>dMZ2JTPa70yuB6IQTfnhBg</t>
  </si>
  <si>
    <t>124954</t>
  </si>
  <si>
    <t>A2160</t>
  </si>
  <si>
    <t>Testing of Services</t>
  </si>
  <si>
    <t>g8PjewmxYEC7B9f185fPKw</t>
  </si>
  <si>
    <t>124955</t>
  </si>
  <si>
    <t>A2170</t>
  </si>
  <si>
    <t>Closing of A type Punch Points</t>
  </si>
  <si>
    <t>bRF6Da5jHEaLkr4/OeTLYg</t>
  </si>
  <si>
    <t>124956</t>
  </si>
  <si>
    <t>A2180</t>
  </si>
  <si>
    <t>Commissioning of GF</t>
  </si>
  <si>
    <t>prg2ONzUIkWk28SmTKRl0Q</t>
  </si>
  <si>
    <t>124957</t>
  </si>
  <si>
    <t>A2190</t>
  </si>
  <si>
    <t>Commissioning of Basement</t>
  </si>
  <si>
    <t>kdQ58VUaFE2xmZ0VNcDzuQ</t>
  </si>
  <si>
    <t>124958</t>
  </si>
  <si>
    <t>A2200</t>
  </si>
  <si>
    <t>Submission of Design Package (As-Built)</t>
  </si>
  <si>
    <t>+0kbjuxqL0i49MUDYRB6Vg</t>
  </si>
  <si>
    <t>124959</t>
  </si>
  <si>
    <t>A2210</t>
  </si>
  <si>
    <t>Submission of Final Dossier</t>
  </si>
  <si>
    <t>2GFIotXvCEa/ZWK6e7bPIA</t>
  </si>
  <si>
    <t>124960</t>
  </si>
  <si>
    <t>A2220</t>
  </si>
  <si>
    <t>Demobilization</t>
  </si>
  <si>
    <t>DkIIgS+gMUK4z7q3W0fFUQ</t>
  </si>
  <si>
    <t>7731</t>
  </si>
  <si>
    <t>CIVIL</t>
  </si>
  <si>
    <t>80FF00</t>
  </si>
  <si>
    <t>7737</t>
  </si>
  <si>
    <t>(New Code Value)</t>
  </si>
  <si>
    <t>(New)</t>
  </si>
  <si>
    <t>7738</t>
  </si>
  <si>
    <t>7739</t>
  </si>
  <si>
    <t>(New)-2</t>
  </si>
  <si>
    <t>96773</t>
  </si>
  <si>
    <t>96774</t>
  </si>
  <si>
    <t>96776</t>
  </si>
  <si>
    <t>96777</t>
  </si>
  <si>
    <t>96778</t>
  </si>
  <si>
    <t>96779</t>
  </si>
  <si>
    <t>96780</t>
  </si>
  <si>
    <t>96781</t>
  </si>
  <si>
    <t>96782</t>
  </si>
  <si>
    <t>96783</t>
  </si>
  <si>
    <t>96784</t>
  </si>
  <si>
    <t>96785</t>
  </si>
  <si>
    <t>96786</t>
  </si>
  <si>
    <t>96787</t>
  </si>
  <si>
    <t>96788</t>
  </si>
  <si>
    <t>96789</t>
  </si>
  <si>
    <t>96790</t>
  </si>
  <si>
    <t>96791</t>
  </si>
  <si>
    <t>96801</t>
  </si>
  <si>
    <t>96803</t>
  </si>
  <si>
    <t>96805</t>
  </si>
  <si>
    <t>96806</t>
  </si>
  <si>
    <t>96807</t>
  </si>
  <si>
    <t>96808</t>
  </si>
  <si>
    <t>96809</t>
  </si>
  <si>
    <t>96810</t>
  </si>
  <si>
    <t>96811</t>
  </si>
  <si>
    <t>96812</t>
  </si>
  <si>
    <t>96813</t>
  </si>
  <si>
    <t>96814</t>
  </si>
  <si>
    <t>96815</t>
  </si>
  <si>
    <t>96816</t>
  </si>
  <si>
    <t>96817</t>
  </si>
  <si>
    <t>96818</t>
  </si>
  <si>
    <t>96819</t>
  </si>
  <si>
    <t>96820</t>
  </si>
  <si>
    <t>96821</t>
  </si>
  <si>
    <t>96822</t>
  </si>
  <si>
    <t>96823</t>
  </si>
  <si>
    <t>96824</t>
  </si>
  <si>
    <t>96825</t>
  </si>
  <si>
    <t>96826</t>
  </si>
  <si>
    <t>96827</t>
  </si>
  <si>
    <t>96828</t>
  </si>
  <si>
    <t>96829</t>
  </si>
  <si>
    <t>96830</t>
  </si>
  <si>
    <t>96831</t>
  </si>
  <si>
    <t>96832</t>
  </si>
  <si>
    <t>96833</t>
  </si>
  <si>
    <t>96834</t>
  </si>
  <si>
    <t>96835</t>
  </si>
  <si>
    <t>96836</t>
  </si>
  <si>
    <t>96837</t>
  </si>
  <si>
    <t>96838</t>
  </si>
  <si>
    <t>96839</t>
  </si>
  <si>
    <t>96840</t>
  </si>
  <si>
    <t>96841</t>
  </si>
  <si>
    <t>96842</t>
  </si>
  <si>
    <t>96843</t>
  </si>
  <si>
    <t>96844</t>
  </si>
  <si>
    <t>96845</t>
  </si>
  <si>
    <t>96846</t>
  </si>
  <si>
    <t>96847</t>
  </si>
  <si>
    <t>96848</t>
  </si>
  <si>
    <t>96849</t>
  </si>
  <si>
    <t>96850</t>
  </si>
  <si>
    <t>96851</t>
  </si>
  <si>
    <t>96852</t>
  </si>
  <si>
    <t>96853</t>
  </si>
  <si>
    <t>96854</t>
  </si>
  <si>
    <t>96855</t>
  </si>
  <si>
    <t>96856</t>
  </si>
  <si>
    <t>96857</t>
  </si>
  <si>
    <t>96858</t>
  </si>
  <si>
    <t>96859</t>
  </si>
  <si>
    <t>96860</t>
  </si>
  <si>
    <t>96861</t>
  </si>
  <si>
    <t>96862</t>
  </si>
  <si>
    <t>96863</t>
  </si>
  <si>
    <t>96864</t>
  </si>
  <si>
    <t>96865</t>
  </si>
  <si>
    <t>96866</t>
  </si>
  <si>
    <t>96867</t>
  </si>
  <si>
    <t>96868</t>
  </si>
  <si>
    <t>96869</t>
  </si>
  <si>
    <t>96870</t>
  </si>
  <si>
    <t>96871</t>
  </si>
  <si>
    <t>96872</t>
  </si>
  <si>
    <t>96873</t>
  </si>
  <si>
    <t>96874</t>
  </si>
  <si>
    <t>96875</t>
  </si>
  <si>
    <t>96876</t>
  </si>
  <si>
    <t>96877</t>
  </si>
  <si>
    <t>96878</t>
  </si>
  <si>
    <t>96879</t>
  </si>
  <si>
    <t>96880</t>
  </si>
  <si>
    <t>96881</t>
  </si>
  <si>
    <t>96882</t>
  </si>
  <si>
    <t>96883</t>
  </si>
  <si>
    <t>96884</t>
  </si>
  <si>
    <t>96885</t>
  </si>
  <si>
    <t>96886</t>
  </si>
  <si>
    <t>96887</t>
  </si>
  <si>
    <t>96888</t>
  </si>
  <si>
    <t>96889</t>
  </si>
  <si>
    <t>96890</t>
  </si>
  <si>
    <t>96891</t>
  </si>
  <si>
    <t>96892</t>
  </si>
  <si>
    <t>96893</t>
  </si>
  <si>
    <t>96894</t>
  </si>
  <si>
    <t>96895</t>
  </si>
  <si>
    <t>96896</t>
  </si>
  <si>
    <t>96897</t>
  </si>
  <si>
    <t>96898</t>
  </si>
  <si>
    <t>96899</t>
  </si>
  <si>
    <t>96900</t>
  </si>
  <si>
    <t>96901</t>
  </si>
  <si>
    <t>96902</t>
  </si>
  <si>
    <t>96903</t>
  </si>
  <si>
    <t>96904</t>
  </si>
  <si>
    <t>96905</t>
  </si>
  <si>
    <t>96906</t>
  </si>
  <si>
    <t>96907</t>
  </si>
  <si>
    <t>96908</t>
  </si>
  <si>
    <t>96909</t>
  </si>
  <si>
    <t>96910</t>
  </si>
  <si>
    <t>96911</t>
  </si>
  <si>
    <t>96912</t>
  </si>
  <si>
    <t>96913</t>
  </si>
  <si>
    <t>96915</t>
  </si>
  <si>
    <t>96916</t>
  </si>
  <si>
    <t>96917</t>
  </si>
  <si>
    <t>96918</t>
  </si>
  <si>
    <t>96919</t>
  </si>
  <si>
    <t>96920</t>
  </si>
  <si>
    <t>96921</t>
  </si>
  <si>
    <t>103708</t>
  </si>
  <si>
    <t>103709</t>
  </si>
  <si>
    <t>TASKPROC</t>
  </si>
  <si>
    <t>proc_id</t>
  </si>
  <si>
    <t>proc_name</t>
  </si>
  <si>
    <t>complete_flag</t>
  </si>
  <si>
    <t>proc_wt</t>
  </si>
  <si>
    <t>complete_pct</t>
  </si>
  <si>
    <t>proc_descr</t>
  </si>
  <si>
    <t>32659</t>
  </si>
  <si>
    <t>Fabrication</t>
  </si>
  <si>
    <t>32660</t>
  </si>
  <si>
    <t>Installation</t>
  </si>
  <si>
    <t>32661</t>
  </si>
  <si>
    <t>Insulation</t>
  </si>
  <si>
    <t>C:\Users\Planning-P6\Desktop\BL-001.xer</t>
  </si>
  <si>
    <t>A6773.1</t>
  </si>
  <si>
    <t>A6773.2</t>
  </si>
  <si>
    <t>A6773.3</t>
  </si>
  <si>
    <t>A6773.4</t>
  </si>
  <si>
    <t>A6773.5</t>
  </si>
  <si>
    <t>A6773.6</t>
  </si>
  <si>
    <t>A6773.7</t>
  </si>
  <si>
    <t>A6773.45172</t>
  </si>
  <si>
    <t>A6773.45263</t>
  </si>
  <si>
    <t>28989|28990</t>
  </si>
  <si>
    <t>28989|28990|28991</t>
  </si>
  <si>
    <t>28989|28990|28991|28998</t>
  </si>
  <si>
    <t>28989|28990|28991|28999</t>
  </si>
  <si>
    <t>28989|28990|28991|29000</t>
  </si>
  <si>
    <t>28989|28990|28991|29000|29001</t>
  </si>
  <si>
    <t>28989|28990|28991|29000|29002</t>
  </si>
  <si>
    <t>28989|28990|28991|29000|29003</t>
  </si>
  <si>
    <t>28989|28990|28991|29004</t>
  </si>
  <si>
    <t>28989|28990|28991|29004|29005</t>
  </si>
  <si>
    <t>28989|28990|28991|29004|29006</t>
  </si>
  <si>
    <t>28989|28990|28992</t>
  </si>
  <si>
    <t>28989|28990|28992|29007</t>
  </si>
  <si>
    <t>28989|28990|28992|29008</t>
  </si>
  <si>
    <t>28989|28990|28993</t>
  </si>
  <si>
    <t>28989|28990|28993|29009</t>
  </si>
  <si>
    <t>28989|28990|28993|29009|29011</t>
  </si>
  <si>
    <t>28989|28990|28993|29009|29012</t>
  </si>
  <si>
    <t>28989|28990|28993|29013</t>
  </si>
  <si>
    <t>28989|28990|28993|29013|29014</t>
  </si>
  <si>
    <t>28989|28990|28993|29013|29014|29015</t>
  </si>
  <si>
    <t>28989|28990|28993|29013|29014|29016</t>
  </si>
  <si>
    <t>28989|28990|28993|29013|29017</t>
  </si>
  <si>
    <t>28989|28990|28993|29013|29017|29018</t>
  </si>
  <si>
    <t>28989|28990|28993|29013|29017|29019</t>
  </si>
  <si>
    <t>28989|28990|28993|29013|29020</t>
  </si>
  <si>
    <t>28989|28990|28993|29013|29020|29021</t>
  </si>
  <si>
    <t>28989|28990|28993|29013|29020|29022</t>
  </si>
  <si>
    <t>28989|28990|28993|29013|29023</t>
  </si>
  <si>
    <t>28989|28990|28993|29013|29023|29024</t>
  </si>
  <si>
    <t>28989|28990|28993|29013|29023|29025</t>
  </si>
  <si>
    <t>28989|28990|28993|29013|29027</t>
  </si>
  <si>
    <t>28989|28990|28993|29013|29027|29028</t>
  </si>
  <si>
    <t>28989|28990|28993|29013|29027|29029</t>
  </si>
  <si>
    <t>28989|28990|28993|29013|29031</t>
  </si>
  <si>
    <t>28989|28990|28993|29013|29031|29032</t>
  </si>
  <si>
    <t>28989|28990|28993|29013|29031|29033</t>
  </si>
  <si>
    <t>28989|28990|28994</t>
  </si>
  <si>
    <t>28989|28990|28994|29034</t>
  </si>
  <si>
    <t>28989|28990|28994|29035</t>
  </si>
  <si>
    <t>28989|28990|28994|29036</t>
  </si>
  <si>
    <t>28989|28990|28995</t>
  </si>
  <si>
    <t>28989|28990|28995|29037</t>
  </si>
  <si>
    <t>28989|28990|28995|29037|29038</t>
  </si>
  <si>
    <t>28989|28990|28995|29037|29038|29039</t>
  </si>
  <si>
    <t>28989|28990|28995|29037|29038|29040</t>
  </si>
  <si>
    <t>28989|28990|28995|29037|29041</t>
  </si>
  <si>
    <t>28989|28990|28995|29037|29041|29042</t>
  </si>
  <si>
    <t>28989|28990|28995|29037|29041|29045</t>
  </si>
  <si>
    <t>28989|28990|28995|29037|29041|29044</t>
  </si>
  <si>
    <t>28989|28990|28995|29037|29046</t>
  </si>
  <si>
    <t>28989|28990|28995|29037|29046|29047</t>
  </si>
  <si>
    <t>28989|28990|28995|29037|29046|29048</t>
  </si>
  <si>
    <t>28989|28990|28995|29037|29046|29049</t>
  </si>
  <si>
    <t>28989|28990|28995|29037|29046|29050</t>
  </si>
  <si>
    <t>28989|28990|28995|29037|29046|29051</t>
  </si>
  <si>
    <t>28989|28990|28995|29037|29052</t>
  </si>
  <si>
    <t>28989|28990|28995|29037|29052|29053</t>
  </si>
  <si>
    <t>28989|28990|28995|29037|29052|29054</t>
  </si>
  <si>
    <t>28989|28990|28995|29037|29052|29055</t>
  </si>
  <si>
    <t>28989|28990|28995|29037|29052|29056</t>
  </si>
  <si>
    <t>28989|28990|28995|29037|29052|29057</t>
  </si>
  <si>
    <t>28989|28990|28996</t>
  </si>
  <si>
    <t>28989|28990|28996|29058</t>
  </si>
  <si>
    <t>28989|28990|28996|29059</t>
  </si>
  <si>
    <t>28989|28990|28996|29060</t>
  </si>
  <si>
    <t>28989|28990|28997</t>
  </si>
  <si>
    <t>28989|28990|28997|29061</t>
  </si>
  <si>
    <t>28989|28990|28997|29062</t>
  </si>
  <si>
    <t>Unit</t>
  </si>
  <si>
    <t>BOQ</t>
  </si>
  <si>
    <t xml:space="preserve">Labor </t>
  </si>
  <si>
    <t>Material</t>
  </si>
  <si>
    <t>LM</t>
  </si>
  <si>
    <t>HSE Eng.</t>
  </si>
  <si>
    <t>Design Eng.</t>
  </si>
  <si>
    <t>Planning Eng.</t>
  </si>
  <si>
    <t>Procurement Eng</t>
  </si>
  <si>
    <t>Project Start / Initiation Phase</t>
  </si>
  <si>
    <t>Mobilization Phase</t>
  </si>
  <si>
    <t>Labor Resources</t>
  </si>
  <si>
    <t>Documents Submission Phase</t>
  </si>
  <si>
    <t>Conceptual Design</t>
  </si>
  <si>
    <t>Foreign Procurement</t>
  </si>
  <si>
    <t>Long lead Items</t>
  </si>
  <si>
    <t>Steel fixing</t>
  </si>
  <si>
    <t>Columns &amp; Beams</t>
  </si>
  <si>
    <t>Tiling / Marble works</t>
  </si>
  <si>
    <t>Ceiling</t>
  </si>
  <si>
    <t>Gladding &amp; Termination / Connections</t>
  </si>
  <si>
    <t>Fire Network</t>
  </si>
  <si>
    <t>Commissioning Phase</t>
  </si>
  <si>
    <t>Punch listing / Snags</t>
  </si>
  <si>
    <t>Pun listing for Basement</t>
  </si>
  <si>
    <t>Pun listing for Ground Floor</t>
  </si>
  <si>
    <t>Pre-Commissioning</t>
  </si>
  <si>
    <t>Commissioning</t>
  </si>
  <si>
    <t>Non-Labor</t>
  </si>
  <si>
    <t>Job</t>
  </si>
  <si>
    <t>TON</t>
  </si>
  <si>
    <t>SQM</t>
  </si>
  <si>
    <t>CUM</t>
  </si>
  <si>
    <t>NOs</t>
  </si>
  <si>
    <t>Quality Eng</t>
  </si>
  <si>
    <t>Surveyor</t>
  </si>
  <si>
    <t>Helper</t>
  </si>
  <si>
    <t>Labor</t>
  </si>
  <si>
    <t>Excavator</t>
  </si>
  <si>
    <t>Project Eng.</t>
  </si>
  <si>
    <t>Total HRs.</t>
  </si>
  <si>
    <t>Per Day HRs.</t>
  </si>
  <si>
    <t>Duration
(Days)</t>
  </si>
  <si>
    <t xml:space="preserve"> </t>
  </si>
  <si>
    <t>Total Station</t>
  </si>
  <si>
    <t>Project Name</t>
  </si>
  <si>
    <t>Grader</t>
  </si>
  <si>
    <t>Cement</t>
  </si>
  <si>
    <t>Sand</t>
  </si>
  <si>
    <t>Project Resource Sheet</t>
  </si>
  <si>
    <t>Crush</t>
  </si>
  <si>
    <t>Tile</t>
  </si>
  <si>
    <t>Admixture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</si>
</sst>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;@"/>
  </numFmts>
  <fonts count="14" x14ac:knownFonts="1">
    <font>
      <sz val="10"/>
      <name val="Tahoma"/>
    </font>
    <font>
      <u/>
      <sz val="10"/>
      <color theme="10"/>
      <name val="Tahoma"/>
      <family val="2"/>
    </font>
    <font>
      <b/>
      <i/>
      <sz val="12"/>
      <name val="Tahoma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"/>
      <name val="Tahoma"/>
      <family val="2"/>
    </font>
    <font>
      <b/>
      <sz val="11"/>
      <name val="Arial"/>
      <family val="2"/>
    </font>
    <font>
      <b/>
      <sz val="22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8"/>
      <color rgb="FFFF0000"/>
      <name val="Arial"/>
      <family val="2"/>
    </font>
    <font>
      <b/>
      <sz val="28"/>
      <color rgb="FF002060"/>
      <name val="Arial"/>
      <family val="2"/>
    </font>
    <font>
      <b/>
      <sz val="26"/>
      <color rgb="FF00206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DDB7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/>
    <xf numFmtId="3" fontId="0" fillId="0" borderId="0" xfId="0" applyNumberFormat="1"/>
    <xf numFmtId="0" fontId="0" fillId="0" borderId="0" xfId="0" quotePrefix="1"/>
    <xf numFmtId="49" fontId="0" fillId="0" borderId="0" xfId="0" applyNumberFormat="1"/>
    <xf numFmtId="22" fontId="0" fillId="0" borderId="0" xfId="0" applyNumberFormat="1"/>
    <xf numFmtId="0" fontId="1" fillId="0" borderId="0" xfId="1"/>
    <xf numFmtId="164" fontId="0" fillId="0" borderId="0" xfId="0" applyNumberFormat="1"/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vertical="center" textRotation="90"/>
    </xf>
    <xf numFmtId="0" fontId="4" fillId="5" borderId="1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 textRotation="90" wrapText="1"/>
    </xf>
    <xf numFmtId="0" fontId="7" fillId="8" borderId="3" xfId="0" applyFont="1" applyFill="1" applyBorder="1" applyAlignment="1">
      <alignment horizontal="center" vertical="center" textRotation="90" wrapText="1"/>
    </xf>
    <xf numFmtId="0" fontId="7" fillId="9" borderId="3" xfId="0" applyFont="1" applyFill="1" applyBorder="1" applyAlignment="1">
      <alignment vertical="center" textRotation="90" wrapText="1"/>
    </xf>
    <xf numFmtId="0" fontId="4" fillId="10" borderId="1" xfId="0" applyFont="1" applyFill="1" applyBorder="1" applyAlignment="1">
      <alignment vertical="center"/>
    </xf>
    <xf numFmtId="0" fontId="4" fillId="10" borderId="2" xfId="0" applyFont="1" applyFill="1" applyBorder="1" applyAlignment="1">
      <alignment vertical="center"/>
    </xf>
    <xf numFmtId="0" fontId="4" fillId="10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vertical="center"/>
    </xf>
    <xf numFmtId="0" fontId="4" fillId="11" borderId="2" xfId="0" applyFont="1" applyFill="1" applyBorder="1" applyAlignment="1">
      <alignment vertical="center"/>
    </xf>
    <xf numFmtId="0" fontId="4" fillId="11" borderId="2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0" fontId="4" fillId="6" borderId="2" xfId="0" applyFont="1" applyFill="1" applyBorder="1" applyAlignment="1">
      <alignment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2" fontId="3" fillId="12" borderId="3" xfId="0" applyNumberFormat="1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 wrapText="1"/>
    </xf>
    <xf numFmtId="0" fontId="5" fillId="13" borderId="3" xfId="0" applyFont="1" applyFill="1" applyBorder="1" applyAlignment="1">
      <alignment vertical="center"/>
    </xf>
    <xf numFmtId="0" fontId="5" fillId="13" borderId="3" xfId="0" applyFont="1" applyFill="1" applyBorder="1" applyAlignment="1">
      <alignment horizontal="center" vertical="center"/>
    </xf>
    <xf numFmtId="0" fontId="5" fillId="13" borderId="3" xfId="0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horizontal="center" vertical="center" textRotation="90" wrapText="1"/>
    </xf>
    <xf numFmtId="0" fontId="12" fillId="4" borderId="3" xfId="0" applyFont="1" applyFill="1" applyBorder="1" applyAlignment="1">
      <alignment horizontal="left" vertical="center"/>
    </xf>
    <xf numFmtId="0" fontId="12" fillId="4" borderId="3" xfId="0" applyFont="1" applyFill="1" applyBorder="1" applyAlignment="1">
      <alignment vertical="center"/>
    </xf>
    <xf numFmtId="0" fontId="13" fillId="4" borderId="3" xfId="0" applyFont="1" applyFill="1" applyBorder="1" applyAlignment="1">
      <alignment vertical="center"/>
    </xf>
    <xf numFmtId="2" fontId="3" fillId="14" borderId="3" xfId="0" applyNumberFormat="1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ADDB7B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204355</xdr:colOff>
      <xdr:row>0</xdr:row>
      <xdr:rowOff>0</xdr:rowOff>
    </xdr:from>
    <xdr:to>
      <xdr:col>10</xdr:col>
      <xdr:colOff>277091</xdr:colOff>
      <xdr:row>2</xdr:row>
      <xdr:rowOff>134500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6219" y="0"/>
          <a:ext cx="1475508" cy="1315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workbookViewId="0">
      <pane ySplit="1" topLeftCell="A2" activePane="bottomLeft" state="frozen"/>
      <selection pane="bottomLeft" activeCell="A2" sqref="A2"/>
    </sheetView>
  </sheetViews>
  <sheetFormatPr defaultRowHeight="13.2" x14ac:dyDescent="0.25"/>
  <cols>
    <col min="1" max="1" width="6.6640625" bestFit="1" customWidth="1"/>
    <col min="2" max="2" width="25.77734375" bestFit="1" customWidth="1"/>
    <col min="3" max="3" width="5.109375" bestFit="1" customWidth="1"/>
    <col min="4" max="4" width="5.6640625" bestFit="1" customWidth="1"/>
    <col min="5" max="5" width="36.109375" bestFit="1" customWidth="1"/>
    <col min="6" max="6" width="9.44140625" bestFit="1" customWidth="1"/>
  </cols>
  <sheetData>
    <row r="1" spans="1:6" x14ac:dyDescent="0.25">
      <c r="A1" t="s">
        <v>189</v>
      </c>
      <c r="B1" t="s">
        <v>289</v>
      </c>
      <c r="C1" t="s">
        <v>0</v>
      </c>
      <c r="D1" t="s">
        <v>290</v>
      </c>
      <c r="E1" t="s">
        <v>291</v>
      </c>
      <c r="F1" t="s">
        <v>288</v>
      </c>
    </row>
    <row r="2" spans="1:6" x14ac:dyDescent="0.25">
      <c r="A2" s="5" t="s">
        <v>389</v>
      </c>
      <c r="B2" t="s">
        <v>390</v>
      </c>
      <c r="C2">
        <v>1</v>
      </c>
      <c r="D2">
        <v>1</v>
      </c>
      <c r="E2" t="s">
        <v>1210</v>
      </c>
      <c r="F2">
        <v>4654</v>
      </c>
    </row>
    <row r="3" spans="1:6" x14ac:dyDescent="0.25">
      <c r="A3" s="5" t="s">
        <v>393</v>
      </c>
      <c r="B3" t="s">
        <v>394</v>
      </c>
      <c r="C3">
        <v>2</v>
      </c>
      <c r="D3">
        <v>2</v>
      </c>
      <c r="E3" t="s">
        <v>1211</v>
      </c>
      <c r="F3">
        <v>4654</v>
      </c>
    </row>
    <row r="4" spans="1:6" x14ac:dyDescent="0.25">
      <c r="A4" s="5" t="s">
        <v>418</v>
      </c>
      <c r="B4" t="s">
        <v>419</v>
      </c>
      <c r="C4">
        <v>3</v>
      </c>
      <c r="D4">
        <v>3</v>
      </c>
      <c r="E4" t="s">
        <v>1212</v>
      </c>
      <c r="F4">
        <v>4654</v>
      </c>
    </row>
    <row r="5" spans="1:6" x14ac:dyDescent="0.25">
      <c r="A5" s="5" t="s">
        <v>421</v>
      </c>
      <c r="B5" t="s">
        <v>422</v>
      </c>
      <c r="C5">
        <v>3</v>
      </c>
      <c r="D5">
        <v>4</v>
      </c>
      <c r="E5" t="s">
        <v>1213</v>
      </c>
      <c r="F5">
        <v>4654</v>
      </c>
    </row>
    <row r="6" spans="1:6" x14ac:dyDescent="0.25">
      <c r="A6" s="5" t="s">
        <v>424</v>
      </c>
      <c r="B6" t="s">
        <v>425</v>
      </c>
      <c r="C6">
        <v>3</v>
      </c>
      <c r="D6">
        <v>5</v>
      </c>
      <c r="E6" t="s">
        <v>1214</v>
      </c>
      <c r="F6">
        <v>4654</v>
      </c>
    </row>
    <row r="7" spans="1:6" x14ac:dyDescent="0.25">
      <c r="A7" s="5" t="s">
        <v>427</v>
      </c>
      <c r="B7" t="s">
        <v>428</v>
      </c>
      <c r="C7">
        <v>4</v>
      </c>
      <c r="D7">
        <v>6</v>
      </c>
      <c r="E7" t="s">
        <v>1215</v>
      </c>
      <c r="F7">
        <v>4654</v>
      </c>
    </row>
    <row r="8" spans="1:6" x14ac:dyDescent="0.25">
      <c r="A8" s="5" t="s">
        <v>430</v>
      </c>
      <c r="B8" t="s">
        <v>431</v>
      </c>
      <c r="C8">
        <v>4</v>
      </c>
      <c r="D8">
        <v>7</v>
      </c>
      <c r="E8" t="s">
        <v>1216</v>
      </c>
      <c r="F8">
        <v>4654</v>
      </c>
    </row>
    <row r="9" spans="1:6" x14ac:dyDescent="0.25">
      <c r="A9" s="5" t="s">
        <v>433</v>
      </c>
      <c r="B9" t="s">
        <v>434</v>
      </c>
      <c r="C9">
        <v>4</v>
      </c>
      <c r="D9">
        <v>8</v>
      </c>
      <c r="E9" t="s">
        <v>1217</v>
      </c>
      <c r="F9">
        <v>4654</v>
      </c>
    </row>
    <row r="10" spans="1:6" x14ac:dyDescent="0.25">
      <c r="A10" s="5" t="s">
        <v>436</v>
      </c>
      <c r="B10" t="s">
        <v>437</v>
      </c>
      <c r="C10">
        <v>3</v>
      </c>
      <c r="D10">
        <v>9</v>
      </c>
      <c r="E10" t="s">
        <v>1218</v>
      </c>
      <c r="F10">
        <v>4654</v>
      </c>
    </row>
    <row r="11" spans="1:6" x14ac:dyDescent="0.25">
      <c r="A11" s="5" t="s">
        <v>439</v>
      </c>
      <c r="B11" t="s">
        <v>440</v>
      </c>
      <c r="C11">
        <v>4</v>
      </c>
      <c r="D11">
        <v>10</v>
      </c>
      <c r="E11" t="s">
        <v>1219</v>
      </c>
      <c r="F11">
        <v>4654</v>
      </c>
    </row>
    <row r="12" spans="1:6" x14ac:dyDescent="0.25">
      <c r="A12" s="5" t="s">
        <v>442</v>
      </c>
      <c r="B12" t="s">
        <v>443</v>
      </c>
      <c r="C12">
        <v>4</v>
      </c>
      <c r="D12">
        <v>11</v>
      </c>
      <c r="E12" t="s">
        <v>1220</v>
      </c>
      <c r="F12">
        <v>4654</v>
      </c>
    </row>
    <row r="13" spans="1:6" x14ac:dyDescent="0.25">
      <c r="A13" s="5" t="s">
        <v>396</v>
      </c>
      <c r="B13" t="s">
        <v>397</v>
      </c>
      <c r="C13">
        <v>2</v>
      </c>
      <c r="D13">
        <v>12</v>
      </c>
      <c r="E13" t="s">
        <v>1221</v>
      </c>
      <c r="F13">
        <v>4654</v>
      </c>
    </row>
    <row r="14" spans="1:6" x14ac:dyDescent="0.25">
      <c r="A14" s="5" t="s">
        <v>445</v>
      </c>
      <c r="B14" t="s">
        <v>446</v>
      </c>
      <c r="C14">
        <v>3</v>
      </c>
      <c r="D14">
        <v>13</v>
      </c>
      <c r="E14" t="s">
        <v>1222</v>
      </c>
      <c r="F14">
        <v>4654</v>
      </c>
    </row>
    <row r="15" spans="1:6" x14ac:dyDescent="0.25">
      <c r="A15" s="5" t="s">
        <v>448</v>
      </c>
      <c r="B15" t="s">
        <v>449</v>
      </c>
      <c r="C15">
        <v>3</v>
      </c>
      <c r="D15">
        <v>14</v>
      </c>
      <c r="E15" t="s">
        <v>1223</v>
      </c>
      <c r="F15">
        <v>4654</v>
      </c>
    </row>
    <row r="16" spans="1:6" x14ac:dyDescent="0.25">
      <c r="A16" s="5" t="s">
        <v>399</v>
      </c>
      <c r="B16" t="s">
        <v>401</v>
      </c>
      <c r="C16">
        <v>2</v>
      </c>
      <c r="D16">
        <v>15</v>
      </c>
      <c r="E16" t="s">
        <v>1224</v>
      </c>
      <c r="F16">
        <v>4654</v>
      </c>
    </row>
    <row r="17" spans="1:6" x14ac:dyDescent="0.25">
      <c r="A17" s="5" t="s">
        <v>451</v>
      </c>
      <c r="B17" t="s">
        <v>452</v>
      </c>
      <c r="C17">
        <v>3</v>
      </c>
      <c r="D17">
        <v>16</v>
      </c>
      <c r="E17" t="s">
        <v>1225</v>
      </c>
      <c r="F17">
        <v>4654</v>
      </c>
    </row>
    <row r="18" spans="1:6" x14ac:dyDescent="0.25">
      <c r="A18" s="5" t="s">
        <v>454</v>
      </c>
      <c r="B18" t="s">
        <v>446</v>
      </c>
      <c r="C18">
        <v>4</v>
      </c>
      <c r="D18">
        <v>17</v>
      </c>
      <c r="E18" t="s">
        <v>1226</v>
      </c>
      <c r="F18">
        <v>4654</v>
      </c>
    </row>
    <row r="19" spans="1:6" x14ac:dyDescent="0.25">
      <c r="A19" s="5" t="s">
        <v>456</v>
      </c>
      <c r="B19" t="s">
        <v>449</v>
      </c>
      <c r="C19">
        <v>4</v>
      </c>
      <c r="D19">
        <v>18</v>
      </c>
      <c r="E19" t="s">
        <v>1227</v>
      </c>
      <c r="F19">
        <v>4654</v>
      </c>
    </row>
    <row r="20" spans="1:6" x14ac:dyDescent="0.25">
      <c r="A20" s="5" t="s">
        <v>458</v>
      </c>
      <c r="B20" t="s">
        <v>459</v>
      </c>
      <c r="C20">
        <v>3</v>
      </c>
      <c r="D20">
        <v>19</v>
      </c>
      <c r="E20" t="s">
        <v>1228</v>
      </c>
      <c r="F20">
        <v>4654</v>
      </c>
    </row>
    <row r="21" spans="1:6" x14ac:dyDescent="0.25">
      <c r="A21" s="5" t="s">
        <v>461</v>
      </c>
      <c r="B21" t="s">
        <v>462</v>
      </c>
      <c r="C21">
        <v>4</v>
      </c>
      <c r="D21">
        <v>20</v>
      </c>
      <c r="E21" t="s">
        <v>1229</v>
      </c>
      <c r="F21">
        <v>4654</v>
      </c>
    </row>
    <row r="22" spans="1:6" x14ac:dyDescent="0.25">
      <c r="A22" s="5" t="s">
        <v>464</v>
      </c>
      <c r="B22" t="s">
        <v>446</v>
      </c>
      <c r="C22">
        <v>5</v>
      </c>
      <c r="D22">
        <v>21</v>
      </c>
      <c r="E22" t="s">
        <v>1230</v>
      </c>
      <c r="F22">
        <v>4654</v>
      </c>
    </row>
    <row r="23" spans="1:6" x14ac:dyDescent="0.25">
      <c r="A23" s="5" t="s">
        <v>466</v>
      </c>
      <c r="B23" t="s">
        <v>449</v>
      </c>
      <c r="C23">
        <v>5</v>
      </c>
      <c r="D23">
        <v>22</v>
      </c>
      <c r="E23" t="s">
        <v>1231</v>
      </c>
      <c r="F23">
        <v>4654</v>
      </c>
    </row>
    <row r="24" spans="1:6" x14ac:dyDescent="0.25">
      <c r="A24" s="5" t="s">
        <v>468</v>
      </c>
      <c r="B24" t="s">
        <v>469</v>
      </c>
      <c r="C24">
        <v>4</v>
      </c>
      <c r="D24">
        <v>23</v>
      </c>
      <c r="E24" t="s">
        <v>1232</v>
      </c>
      <c r="F24">
        <v>4654</v>
      </c>
    </row>
    <row r="25" spans="1:6" x14ac:dyDescent="0.25">
      <c r="A25" s="5" t="s">
        <v>471</v>
      </c>
      <c r="B25" t="s">
        <v>446</v>
      </c>
      <c r="C25">
        <v>5</v>
      </c>
      <c r="D25">
        <v>24</v>
      </c>
      <c r="E25" t="s">
        <v>1233</v>
      </c>
      <c r="F25">
        <v>4654</v>
      </c>
    </row>
    <row r="26" spans="1:6" x14ac:dyDescent="0.25">
      <c r="A26" s="5" t="s">
        <v>473</v>
      </c>
      <c r="B26" t="s">
        <v>449</v>
      </c>
      <c r="C26">
        <v>5</v>
      </c>
      <c r="D26">
        <v>25</v>
      </c>
      <c r="E26" t="s">
        <v>1234</v>
      </c>
      <c r="F26">
        <v>4654</v>
      </c>
    </row>
    <row r="27" spans="1:6" x14ac:dyDescent="0.25">
      <c r="A27" s="5" t="s">
        <v>475</v>
      </c>
      <c r="B27" t="s">
        <v>323</v>
      </c>
      <c r="C27">
        <v>4</v>
      </c>
      <c r="D27">
        <v>26</v>
      </c>
      <c r="E27" t="s">
        <v>1235</v>
      </c>
      <c r="F27">
        <v>4654</v>
      </c>
    </row>
    <row r="28" spans="1:6" x14ac:dyDescent="0.25">
      <c r="A28" s="5" t="s">
        <v>477</v>
      </c>
      <c r="B28" t="s">
        <v>446</v>
      </c>
      <c r="C28">
        <v>5</v>
      </c>
      <c r="D28">
        <v>27</v>
      </c>
      <c r="E28" t="s">
        <v>1236</v>
      </c>
      <c r="F28">
        <v>4654</v>
      </c>
    </row>
    <row r="29" spans="1:6" x14ac:dyDescent="0.25">
      <c r="A29" s="5" t="s">
        <v>479</v>
      </c>
      <c r="B29" t="s">
        <v>449</v>
      </c>
      <c r="C29">
        <v>5</v>
      </c>
      <c r="D29">
        <v>28</v>
      </c>
      <c r="E29" t="s">
        <v>1237</v>
      </c>
      <c r="F29">
        <v>4654</v>
      </c>
    </row>
    <row r="30" spans="1:6" x14ac:dyDescent="0.25">
      <c r="A30" s="5" t="s">
        <v>481</v>
      </c>
      <c r="B30" t="s">
        <v>482</v>
      </c>
      <c r="C30">
        <v>4</v>
      </c>
      <c r="D30">
        <v>29</v>
      </c>
      <c r="E30" t="s">
        <v>1238</v>
      </c>
      <c r="F30">
        <v>4654</v>
      </c>
    </row>
    <row r="31" spans="1:6" x14ac:dyDescent="0.25">
      <c r="A31" s="5" t="s">
        <v>484</v>
      </c>
      <c r="B31" t="s">
        <v>446</v>
      </c>
      <c r="C31">
        <v>5</v>
      </c>
      <c r="D31">
        <v>30</v>
      </c>
      <c r="E31" t="s">
        <v>1239</v>
      </c>
      <c r="F31">
        <v>4654</v>
      </c>
    </row>
    <row r="32" spans="1:6" x14ac:dyDescent="0.25">
      <c r="A32" s="5" t="s">
        <v>486</v>
      </c>
      <c r="B32" t="s">
        <v>449</v>
      </c>
      <c r="C32">
        <v>5</v>
      </c>
      <c r="D32">
        <v>31</v>
      </c>
      <c r="E32" t="s">
        <v>1240</v>
      </c>
      <c r="F32">
        <v>4654</v>
      </c>
    </row>
    <row r="33" spans="1:6" x14ac:dyDescent="0.25">
      <c r="A33" s="5" t="s">
        <v>488</v>
      </c>
      <c r="B33" t="s">
        <v>489</v>
      </c>
      <c r="C33">
        <v>4</v>
      </c>
      <c r="D33">
        <v>32</v>
      </c>
      <c r="E33" t="s">
        <v>1241</v>
      </c>
      <c r="F33">
        <v>4654</v>
      </c>
    </row>
    <row r="34" spans="1:6" x14ac:dyDescent="0.25">
      <c r="A34" s="5" t="s">
        <v>491</v>
      </c>
      <c r="B34" t="s">
        <v>446</v>
      </c>
      <c r="C34">
        <v>5</v>
      </c>
      <c r="D34">
        <v>33</v>
      </c>
      <c r="E34" t="s">
        <v>1242</v>
      </c>
      <c r="F34">
        <v>4654</v>
      </c>
    </row>
    <row r="35" spans="1:6" x14ac:dyDescent="0.25">
      <c r="A35" s="5" t="s">
        <v>493</v>
      </c>
      <c r="B35" t="s">
        <v>449</v>
      </c>
      <c r="C35">
        <v>5</v>
      </c>
      <c r="D35">
        <v>34</v>
      </c>
      <c r="E35" t="s">
        <v>1243</v>
      </c>
      <c r="F35">
        <v>4654</v>
      </c>
    </row>
    <row r="36" spans="1:6" x14ac:dyDescent="0.25">
      <c r="A36" s="5" t="s">
        <v>495</v>
      </c>
      <c r="B36" t="s">
        <v>496</v>
      </c>
      <c r="C36">
        <v>4</v>
      </c>
      <c r="D36">
        <v>35</v>
      </c>
      <c r="E36" t="s">
        <v>1244</v>
      </c>
      <c r="F36">
        <v>4654</v>
      </c>
    </row>
    <row r="37" spans="1:6" x14ac:dyDescent="0.25">
      <c r="A37" s="5" t="s">
        <v>498</v>
      </c>
      <c r="B37" t="s">
        <v>446</v>
      </c>
      <c r="C37">
        <v>5</v>
      </c>
      <c r="D37">
        <v>36</v>
      </c>
      <c r="E37" t="s">
        <v>1245</v>
      </c>
      <c r="F37">
        <v>4654</v>
      </c>
    </row>
    <row r="38" spans="1:6" x14ac:dyDescent="0.25">
      <c r="A38" s="5" t="s">
        <v>500</v>
      </c>
      <c r="B38" t="s">
        <v>449</v>
      </c>
      <c r="C38">
        <v>5</v>
      </c>
      <c r="D38">
        <v>37</v>
      </c>
      <c r="E38" t="s">
        <v>1246</v>
      </c>
      <c r="F38">
        <v>4654</v>
      </c>
    </row>
    <row r="39" spans="1:6" x14ac:dyDescent="0.25">
      <c r="A39" s="5" t="s">
        <v>403</v>
      </c>
      <c r="B39" t="s">
        <v>405</v>
      </c>
      <c r="C39">
        <v>2</v>
      </c>
      <c r="D39">
        <v>38</v>
      </c>
      <c r="E39" t="s">
        <v>1247</v>
      </c>
      <c r="F39">
        <v>4654</v>
      </c>
    </row>
    <row r="40" spans="1:6" x14ac:dyDescent="0.25">
      <c r="A40" s="5" t="s">
        <v>502</v>
      </c>
      <c r="B40" t="s">
        <v>503</v>
      </c>
      <c r="C40">
        <v>3</v>
      </c>
      <c r="D40">
        <v>39</v>
      </c>
      <c r="E40" t="s">
        <v>1248</v>
      </c>
      <c r="F40">
        <v>4654</v>
      </c>
    </row>
    <row r="41" spans="1:6" x14ac:dyDescent="0.25">
      <c r="A41" s="5" t="s">
        <v>505</v>
      </c>
      <c r="B41" t="s">
        <v>506</v>
      </c>
      <c r="C41">
        <v>3</v>
      </c>
      <c r="D41">
        <v>40</v>
      </c>
      <c r="E41" t="s">
        <v>1249</v>
      </c>
      <c r="F41">
        <v>4654</v>
      </c>
    </row>
    <row r="42" spans="1:6" x14ac:dyDescent="0.25">
      <c r="A42" s="5" t="s">
        <v>508</v>
      </c>
      <c r="B42" t="s">
        <v>509</v>
      </c>
      <c r="C42">
        <v>3</v>
      </c>
      <c r="D42">
        <v>41</v>
      </c>
      <c r="E42" t="s">
        <v>1250</v>
      </c>
      <c r="F42">
        <v>4654</v>
      </c>
    </row>
    <row r="43" spans="1:6" x14ac:dyDescent="0.25">
      <c r="A43" s="5" t="s">
        <v>407</v>
      </c>
      <c r="B43" t="s">
        <v>408</v>
      </c>
      <c r="C43">
        <v>2</v>
      </c>
      <c r="D43">
        <v>42</v>
      </c>
      <c r="E43" t="s">
        <v>1251</v>
      </c>
      <c r="F43">
        <v>4654</v>
      </c>
    </row>
    <row r="44" spans="1:6" x14ac:dyDescent="0.25">
      <c r="A44" s="5" t="s">
        <v>511</v>
      </c>
      <c r="B44" t="s">
        <v>512</v>
      </c>
      <c r="C44">
        <v>3</v>
      </c>
      <c r="D44">
        <v>43</v>
      </c>
      <c r="E44" t="s">
        <v>1252</v>
      </c>
      <c r="F44">
        <v>4654</v>
      </c>
    </row>
    <row r="45" spans="1:6" x14ac:dyDescent="0.25">
      <c r="A45" s="5" t="s">
        <v>514</v>
      </c>
      <c r="B45" t="s">
        <v>462</v>
      </c>
      <c r="C45">
        <v>4</v>
      </c>
      <c r="D45">
        <v>44</v>
      </c>
      <c r="E45" t="s">
        <v>1253</v>
      </c>
      <c r="F45">
        <v>4654</v>
      </c>
    </row>
    <row r="46" spans="1:6" x14ac:dyDescent="0.25">
      <c r="A46" s="5" t="s">
        <v>516</v>
      </c>
      <c r="B46" t="s">
        <v>517</v>
      </c>
      <c r="C46">
        <v>5</v>
      </c>
      <c r="D46">
        <v>45</v>
      </c>
      <c r="E46" t="s">
        <v>1254</v>
      </c>
      <c r="F46">
        <v>4654</v>
      </c>
    </row>
    <row r="47" spans="1:6" x14ac:dyDescent="0.25">
      <c r="A47" s="5" t="s">
        <v>519</v>
      </c>
      <c r="B47" t="s">
        <v>520</v>
      </c>
      <c r="C47">
        <v>5</v>
      </c>
      <c r="D47">
        <v>46</v>
      </c>
      <c r="E47" t="s">
        <v>1255</v>
      </c>
      <c r="F47">
        <v>4654</v>
      </c>
    </row>
    <row r="48" spans="1:6" x14ac:dyDescent="0.25">
      <c r="A48" s="5" t="s">
        <v>522</v>
      </c>
      <c r="B48" t="s">
        <v>469</v>
      </c>
      <c r="C48">
        <v>4</v>
      </c>
      <c r="D48">
        <v>47</v>
      </c>
      <c r="E48" t="s">
        <v>1256</v>
      </c>
      <c r="F48">
        <v>4654</v>
      </c>
    </row>
    <row r="49" spans="1:6" x14ac:dyDescent="0.25">
      <c r="A49" s="5" t="s">
        <v>524</v>
      </c>
      <c r="B49" t="s">
        <v>525</v>
      </c>
      <c r="C49">
        <v>5</v>
      </c>
      <c r="D49">
        <v>48</v>
      </c>
      <c r="E49" t="s">
        <v>1257</v>
      </c>
      <c r="F49">
        <v>4654</v>
      </c>
    </row>
    <row r="50" spans="1:6" x14ac:dyDescent="0.25">
      <c r="A50" s="5" t="s">
        <v>530</v>
      </c>
      <c r="B50" t="s">
        <v>531</v>
      </c>
      <c r="C50">
        <v>5</v>
      </c>
      <c r="D50">
        <v>49</v>
      </c>
      <c r="E50" t="s">
        <v>1258</v>
      </c>
      <c r="F50">
        <v>4654</v>
      </c>
    </row>
    <row r="51" spans="1:6" x14ac:dyDescent="0.25">
      <c r="A51" s="5" t="s">
        <v>527</v>
      </c>
      <c r="B51" t="s">
        <v>528</v>
      </c>
      <c r="C51">
        <v>5</v>
      </c>
      <c r="D51">
        <v>50</v>
      </c>
      <c r="E51" t="s">
        <v>1259</v>
      </c>
      <c r="F51">
        <v>4654</v>
      </c>
    </row>
    <row r="52" spans="1:6" x14ac:dyDescent="0.25">
      <c r="A52" s="5" t="s">
        <v>533</v>
      </c>
      <c r="B52" t="s">
        <v>534</v>
      </c>
      <c r="C52">
        <v>4</v>
      </c>
      <c r="D52">
        <v>51</v>
      </c>
      <c r="E52" t="s">
        <v>1260</v>
      </c>
      <c r="F52">
        <v>4654</v>
      </c>
    </row>
    <row r="53" spans="1:6" x14ac:dyDescent="0.25">
      <c r="A53" s="5" t="s">
        <v>536</v>
      </c>
      <c r="B53" t="s">
        <v>537</v>
      </c>
      <c r="C53">
        <v>5</v>
      </c>
      <c r="D53">
        <v>52</v>
      </c>
      <c r="E53" t="s">
        <v>1261</v>
      </c>
      <c r="F53">
        <v>4654</v>
      </c>
    </row>
    <row r="54" spans="1:6" x14ac:dyDescent="0.25">
      <c r="A54" s="5" t="s">
        <v>539</v>
      </c>
      <c r="B54" t="s">
        <v>540</v>
      </c>
      <c r="C54">
        <v>5</v>
      </c>
      <c r="D54">
        <v>53</v>
      </c>
      <c r="E54" t="s">
        <v>1262</v>
      </c>
      <c r="F54">
        <v>4654</v>
      </c>
    </row>
    <row r="55" spans="1:6" x14ac:dyDescent="0.25">
      <c r="A55" s="5" t="s">
        <v>542</v>
      </c>
      <c r="B55" t="s">
        <v>543</v>
      </c>
      <c r="C55">
        <v>5</v>
      </c>
      <c r="D55">
        <v>54</v>
      </c>
      <c r="E55" t="s">
        <v>1263</v>
      </c>
      <c r="F55">
        <v>4654</v>
      </c>
    </row>
    <row r="56" spans="1:6" x14ac:dyDescent="0.25">
      <c r="A56" s="5" t="s">
        <v>545</v>
      </c>
      <c r="B56" t="s">
        <v>546</v>
      </c>
      <c r="C56">
        <v>5</v>
      </c>
      <c r="D56">
        <v>55</v>
      </c>
      <c r="E56" t="s">
        <v>1264</v>
      </c>
      <c r="F56">
        <v>4654</v>
      </c>
    </row>
    <row r="57" spans="1:6" x14ac:dyDescent="0.25">
      <c r="A57" s="5" t="s">
        <v>547</v>
      </c>
      <c r="B57" t="s">
        <v>548</v>
      </c>
      <c r="C57">
        <v>5</v>
      </c>
      <c r="D57">
        <v>56</v>
      </c>
      <c r="E57" t="s">
        <v>1265</v>
      </c>
      <c r="F57">
        <v>4654</v>
      </c>
    </row>
    <row r="58" spans="1:6" x14ac:dyDescent="0.25">
      <c r="A58" s="5" t="s">
        <v>550</v>
      </c>
      <c r="B58" t="s">
        <v>551</v>
      </c>
      <c r="C58">
        <v>4</v>
      </c>
      <c r="D58">
        <v>57</v>
      </c>
      <c r="E58" t="s">
        <v>1266</v>
      </c>
      <c r="F58">
        <v>4654</v>
      </c>
    </row>
    <row r="59" spans="1:6" x14ac:dyDescent="0.25">
      <c r="A59" s="5" t="s">
        <v>553</v>
      </c>
      <c r="B59" t="s">
        <v>323</v>
      </c>
      <c r="C59">
        <v>5</v>
      </c>
      <c r="D59">
        <v>58</v>
      </c>
      <c r="E59" t="s">
        <v>1267</v>
      </c>
      <c r="F59">
        <v>4654</v>
      </c>
    </row>
    <row r="60" spans="1:6" x14ac:dyDescent="0.25">
      <c r="A60" s="5" t="s">
        <v>555</v>
      </c>
      <c r="B60" t="s">
        <v>556</v>
      </c>
      <c r="C60">
        <v>5</v>
      </c>
      <c r="D60">
        <v>59</v>
      </c>
      <c r="E60" t="s">
        <v>1268</v>
      </c>
      <c r="F60">
        <v>4654</v>
      </c>
    </row>
    <row r="61" spans="1:6" x14ac:dyDescent="0.25">
      <c r="A61" s="5" t="s">
        <v>558</v>
      </c>
      <c r="B61" t="s">
        <v>324</v>
      </c>
      <c r="C61">
        <v>5</v>
      </c>
      <c r="D61">
        <v>60</v>
      </c>
      <c r="E61" t="s">
        <v>1269</v>
      </c>
      <c r="F61">
        <v>4654</v>
      </c>
    </row>
    <row r="62" spans="1:6" x14ac:dyDescent="0.25">
      <c r="A62" s="5" t="s">
        <v>560</v>
      </c>
      <c r="B62" t="s">
        <v>561</v>
      </c>
      <c r="C62">
        <v>5</v>
      </c>
      <c r="D62">
        <v>61</v>
      </c>
      <c r="E62" t="s">
        <v>1270</v>
      </c>
      <c r="F62">
        <v>4654</v>
      </c>
    </row>
    <row r="63" spans="1:6" x14ac:dyDescent="0.25">
      <c r="A63" s="5" t="s">
        <v>563</v>
      </c>
      <c r="B63" t="s">
        <v>564</v>
      </c>
      <c r="C63">
        <v>5</v>
      </c>
      <c r="D63">
        <v>62</v>
      </c>
      <c r="E63" t="s">
        <v>1271</v>
      </c>
      <c r="F63">
        <v>4654</v>
      </c>
    </row>
    <row r="64" spans="1:6" x14ac:dyDescent="0.25">
      <c r="A64" s="5" t="s">
        <v>410</v>
      </c>
      <c r="B64" t="s">
        <v>412</v>
      </c>
      <c r="C64">
        <v>2</v>
      </c>
      <c r="D64">
        <v>63</v>
      </c>
      <c r="E64" t="s">
        <v>1272</v>
      </c>
      <c r="F64">
        <v>4654</v>
      </c>
    </row>
    <row r="65" spans="1:6" x14ac:dyDescent="0.25">
      <c r="A65" s="5" t="s">
        <v>566</v>
      </c>
      <c r="B65" t="s">
        <v>567</v>
      </c>
      <c r="C65">
        <v>3</v>
      </c>
      <c r="D65">
        <v>64</v>
      </c>
      <c r="E65" t="s">
        <v>1273</v>
      </c>
      <c r="F65">
        <v>4654</v>
      </c>
    </row>
    <row r="66" spans="1:6" x14ac:dyDescent="0.25">
      <c r="A66" s="5" t="s">
        <v>569</v>
      </c>
      <c r="B66" t="s">
        <v>570</v>
      </c>
      <c r="C66">
        <v>3</v>
      </c>
      <c r="D66">
        <v>65</v>
      </c>
      <c r="E66" t="s">
        <v>1274</v>
      </c>
      <c r="F66">
        <v>4654</v>
      </c>
    </row>
    <row r="67" spans="1:6" x14ac:dyDescent="0.25">
      <c r="A67" s="5" t="s">
        <v>572</v>
      </c>
      <c r="B67" t="s">
        <v>573</v>
      </c>
      <c r="C67">
        <v>3</v>
      </c>
      <c r="D67">
        <v>66</v>
      </c>
      <c r="E67" t="s">
        <v>1275</v>
      </c>
      <c r="F67">
        <v>4654</v>
      </c>
    </row>
    <row r="68" spans="1:6" x14ac:dyDescent="0.25">
      <c r="A68" s="5" t="s">
        <v>414</v>
      </c>
      <c r="B68" t="s">
        <v>416</v>
      </c>
      <c r="C68">
        <v>2</v>
      </c>
      <c r="D68">
        <v>67</v>
      </c>
      <c r="E68" t="s">
        <v>1276</v>
      </c>
      <c r="F68">
        <v>4654</v>
      </c>
    </row>
    <row r="69" spans="1:6" x14ac:dyDescent="0.25">
      <c r="A69" s="5" t="s">
        <v>575</v>
      </c>
      <c r="B69" t="s">
        <v>576</v>
      </c>
      <c r="C69">
        <v>3</v>
      </c>
      <c r="D69">
        <v>68</v>
      </c>
      <c r="E69" t="s">
        <v>1277</v>
      </c>
      <c r="F69">
        <v>4654</v>
      </c>
    </row>
    <row r="70" spans="1:6" x14ac:dyDescent="0.25">
      <c r="A70" s="5" t="s">
        <v>578</v>
      </c>
      <c r="B70" t="s">
        <v>579</v>
      </c>
      <c r="C70">
        <v>3</v>
      </c>
      <c r="D70">
        <v>69</v>
      </c>
      <c r="E70" t="s">
        <v>1278</v>
      </c>
      <c r="F70">
        <v>4654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173"/>
  <sheetViews>
    <sheetView tabSelected="1" view="pageBreakPreview" zoomScale="110" zoomScaleNormal="110" zoomScaleSheetLayoutView="110" workbookViewId="0">
      <pane xSplit="7" ySplit="4" topLeftCell="H5" activePane="bottomRight" state="frozen"/>
      <selection pane="topRight" activeCell="H1" sqref="H1"/>
      <selection pane="bottomLeft" activeCell="A5" sqref="A5"/>
      <selection pane="bottomRight" activeCell="F22" sqref="F22"/>
    </sheetView>
  </sheetViews>
  <sheetFormatPr defaultRowHeight="13.2" x14ac:dyDescent="0.25"/>
  <cols>
    <col min="1" max="1" width="10.6640625" customWidth="1"/>
    <col min="2" max="2" width="40.44140625" bestFit="1" customWidth="1"/>
    <col min="3" max="4" width="6.6640625" style="1" customWidth="1"/>
    <col min="5" max="5" width="9.21875" style="1" customWidth="1"/>
    <col min="6" max="6" width="8.44140625" style="1" customWidth="1"/>
    <col min="7" max="7" width="8.77734375" style="1" customWidth="1"/>
    <col min="8" max="24" width="6.77734375" customWidth="1"/>
    <col min="25" max="759" width="1.6640625" customWidth="1"/>
  </cols>
  <sheetData>
    <row r="1" spans="1:27" s="10" customFormat="1" ht="46.2" customHeight="1" x14ac:dyDescent="0.25">
      <c r="A1" s="48" t="s">
        <v>1324</v>
      </c>
      <c r="B1" s="49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1:27" s="10" customFormat="1" ht="46.8" customHeight="1" x14ac:dyDescent="0.25">
      <c r="A2" s="50" t="s">
        <v>1328</v>
      </c>
      <c r="B2" s="49"/>
      <c r="C2" s="38"/>
      <c r="D2" s="38"/>
      <c r="E2" s="38"/>
      <c r="F2" s="38"/>
      <c r="G2" s="38"/>
      <c r="H2" s="39"/>
      <c r="I2" s="40"/>
      <c r="J2" s="40"/>
      <c r="K2" s="40"/>
      <c r="L2" s="40"/>
      <c r="M2" s="40"/>
      <c r="N2" s="40"/>
      <c r="O2" s="40"/>
      <c r="P2" s="40"/>
      <c r="Q2" s="39"/>
      <c r="R2" s="40"/>
      <c r="S2" s="41"/>
      <c r="T2" s="39"/>
      <c r="U2" s="40"/>
      <c r="V2" s="40"/>
      <c r="W2" s="40"/>
      <c r="X2" s="40"/>
    </row>
    <row r="3" spans="1:27" s="10" customFormat="1" ht="33.9" customHeight="1" x14ac:dyDescent="0.25">
      <c r="A3" s="44" t="s">
        <v>1</v>
      </c>
      <c r="B3" s="44" t="s">
        <v>2</v>
      </c>
      <c r="C3" s="45" t="s">
        <v>1279</v>
      </c>
      <c r="D3" s="45" t="s">
        <v>1280</v>
      </c>
      <c r="E3" s="46" t="s">
        <v>1321</v>
      </c>
      <c r="F3" s="46" t="s">
        <v>1320</v>
      </c>
      <c r="G3" s="46" t="s">
        <v>1319</v>
      </c>
      <c r="H3" s="53" t="s">
        <v>1281</v>
      </c>
      <c r="I3" s="54"/>
      <c r="J3" s="54"/>
      <c r="K3" s="54"/>
      <c r="L3" s="54"/>
      <c r="M3" s="54"/>
      <c r="N3" s="54"/>
      <c r="O3" s="54"/>
      <c r="P3" s="54"/>
      <c r="Q3" s="55" t="s">
        <v>1307</v>
      </c>
      <c r="R3" s="56"/>
      <c r="S3" s="57"/>
      <c r="T3" s="58" t="s">
        <v>1282</v>
      </c>
      <c r="U3" s="59"/>
      <c r="V3" s="59"/>
      <c r="W3" s="59"/>
      <c r="X3" s="59"/>
    </row>
    <row r="4" spans="1:27" s="11" customFormat="1" ht="57.6" customHeight="1" x14ac:dyDescent="0.25">
      <c r="A4" s="32" t="s">
        <v>390</v>
      </c>
      <c r="B4" s="33"/>
      <c r="C4" s="34"/>
      <c r="D4" s="34"/>
      <c r="E4" s="34"/>
      <c r="F4" s="34"/>
      <c r="G4" s="35"/>
      <c r="H4" s="20" t="s">
        <v>1318</v>
      </c>
      <c r="I4" s="20" t="s">
        <v>1286</v>
      </c>
      <c r="J4" s="20" t="s">
        <v>1313</v>
      </c>
      <c r="K4" s="20" t="s">
        <v>1284</v>
      </c>
      <c r="L4" s="20" t="s">
        <v>1285</v>
      </c>
      <c r="M4" s="20" t="s">
        <v>1287</v>
      </c>
      <c r="N4" s="20" t="s">
        <v>1314</v>
      </c>
      <c r="O4" s="20" t="s">
        <v>1315</v>
      </c>
      <c r="P4" s="20" t="s">
        <v>1316</v>
      </c>
      <c r="Q4" s="21" t="s">
        <v>1323</v>
      </c>
      <c r="R4" s="21" t="s">
        <v>1325</v>
      </c>
      <c r="S4" s="21" t="s">
        <v>1317</v>
      </c>
      <c r="T4" s="47" t="s">
        <v>1326</v>
      </c>
      <c r="U4" s="47" t="s">
        <v>1327</v>
      </c>
      <c r="V4" s="22" t="s">
        <v>1329</v>
      </c>
      <c r="W4" s="22" t="s">
        <v>1330</v>
      </c>
      <c r="X4" s="22" t="s">
        <v>1331</v>
      </c>
      <c r="Y4" s="16"/>
      <c r="Z4" s="16"/>
      <c r="AA4" s="16"/>
    </row>
    <row r="5" spans="1:27" s="11" customFormat="1" ht="20.100000000000001" customHeight="1" x14ac:dyDescent="0.25">
      <c r="A5" s="17" t="s">
        <v>1288</v>
      </c>
      <c r="B5" s="18"/>
      <c r="C5" s="19"/>
      <c r="D5" s="19"/>
      <c r="E5" s="19"/>
      <c r="F5" s="19"/>
      <c r="G5" s="19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7" s="11" customFormat="1" ht="20.100000000000001" customHeight="1" x14ac:dyDescent="0.25">
      <c r="A6" s="23" t="s">
        <v>419</v>
      </c>
      <c r="B6" s="24"/>
      <c r="C6" s="25"/>
      <c r="D6" s="25"/>
      <c r="E6" s="25"/>
      <c r="F6" s="25"/>
      <c r="G6" s="25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</row>
    <row r="7" spans="1:27" s="2" customFormat="1" ht="20.100000000000001" customHeight="1" x14ac:dyDescent="0.25">
      <c r="A7" s="12" t="s">
        <v>587</v>
      </c>
      <c r="B7" s="12" t="s">
        <v>588</v>
      </c>
      <c r="C7" s="14" t="s">
        <v>1308</v>
      </c>
      <c r="D7" s="14">
        <v>1</v>
      </c>
      <c r="E7" s="36">
        <f>G7/F7</f>
        <v>6</v>
      </c>
      <c r="F7" s="36">
        <v>8</v>
      </c>
      <c r="G7" s="37">
        <v>48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7" s="11" customFormat="1" ht="20.100000000000001" customHeight="1" x14ac:dyDescent="0.25">
      <c r="A8" s="23" t="s">
        <v>422</v>
      </c>
      <c r="B8" s="24"/>
      <c r="C8" s="25"/>
      <c r="D8" s="25"/>
      <c r="E8" s="25"/>
      <c r="F8" s="25"/>
      <c r="G8" s="25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</row>
    <row r="9" spans="1:27" s="2" customFormat="1" ht="20.100000000000001" customHeight="1" x14ac:dyDescent="0.25">
      <c r="A9" s="12" t="s">
        <v>591</v>
      </c>
      <c r="B9" s="12" t="s">
        <v>422</v>
      </c>
      <c r="C9" s="14" t="s">
        <v>1308</v>
      </c>
      <c r="D9" s="14">
        <v>1</v>
      </c>
      <c r="E9" s="36">
        <f>G9/F9</f>
        <v>6</v>
      </c>
      <c r="F9" s="36">
        <v>8</v>
      </c>
      <c r="G9" s="37">
        <v>48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7" s="11" customFormat="1" ht="20.100000000000001" customHeight="1" x14ac:dyDescent="0.25">
      <c r="A10" s="23" t="s">
        <v>1289</v>
      </c>
      <c r="B10" s="24"/>
      <c r="C10" s="25"/>
      <c r="D10" s="25"/>
      <c r="E10" s="25"/>
      <c r="F10" s="25"/>
      <c r="G10" s="25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27" s="11" customFormat="1" ht="20.100000000000001" customHeight="1" x14ac:dyDescent="0.25">
      <c r="A11" s="29" t="s">
        <v>1290</v>
      </c>
      <c r="B11" s="30"/>
      <c r="C11" s="31"/>
      <c r="D11" s="31"/>
      <c r="E11" s="31"/>
      <c r="F11" s="31"/>
      <c r="G11" s="31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</row>
    <row r="12" spans="1:27" s="2" customFormat="1" ht="20.100000000000001" customHeight="1" x14ac:dyDescent="0.25">
      <c r="A12" s="12" t="s">
        <v>658</v>
      </c>
      <c r="B12" s="12" t="s">
        <v>659</v>
      </c>
      <c r="C12" s="14" t="s">
        <v>1308</v>
      </c>
      <c r="D12" s="14">
        <v>1</v>
      </c>
      <c r="E12" s="36">
        <v>6</v>
      </c>
      <c r="F12" s="36">
        <v>8</v>
      </c>
      <c r="G12" s="36">
        <f>+F12*E12</f>
        <v>48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7" s="2" customFormat="1" ht="20.100000000000001" customHeight="1" x14ac:dyDescent="0.25">
      <c r="A13" s="12" t="s">
        <v>662</v>
      </c>
      <c r="B13" s="12" t="s">
        <v>663</v>
      </c>
      <c r="C13" s="14" t="s">
        <v>1308</v>
      </c>
      <c r="D13" s="14">
        <v>1</v>
      </c>
      <c r="E13" s="36">
        <f>G13/F13</f>
        <v>6</v>
      </c>
      <c r="F13" s="36">
        <v>8</v>
      </c>
      <c r="G13" s="37">
        <v>48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7" s="2" customFormat="1" ht="20.100000000000001" customHeight="1" x14ac:dyDescent="0.25">
      <c r="A14" s="12" t="s">
        <v>666</v>
      </c>
      <c r="B14" s="12" t="s">
        <v>667</v>
      </c>
      <c r="C14" s="14" t="s">
        <v>1308</v>
      </c>
      <c r="D14" s="14">
        <v>1</v>
      </c>
      <c r="E14" s="36">
        <f>G14/F14</f>
        <v>5</v>
      </c>
      <c r="F14" s="36">
        <v>8</v>
      </c>
      <c r="G14" s="37">
        <v>40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7" s="2" customFormat="1" ht="20.100000000000001" customHeight="1" x14ac:dyDescent="0.25">
      <c r="A15" s="12" t="s">
        <v>670</v>
      </c>
      <c r="B15" s="12" t="s">
        <v>671</v>
      </c>
      <c r="C15" s="14" t="s">
        <v>1308</v>
      </c>
      <c r="D15" s="14">
        <v>1</v>
      </c>
      <c r="E15" s="36">
        <f t="shared" ref="E15:E21" si="0">G15/F15</f>
        <v>6</v>
      </c>
      <c r="F15" s="36">
        <v>8</v>
      </c>
      <c r="G15" s="37">
        <v>48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7" s="2" customFormat="1" ht="20.100000000000001" customHeight="1" x14ac:dyDescent="0.25">
      <c r="A16" s="12" t="s">
        <v>674</v>
      </c>
      <c r="B16" s="12" t="s">
        <v>675</v>
      </c>
      <c r="C16" s="14" t="s">
        <v>1308</v>
      </c>
      <c r="D16" s="14">
        <v>1</v>
      </c>
      <c r="E16" s="36">
        <f t="shared" si="0"/>
        <v>6</v>
      </c>
      <c r="F16" s="36">
        <v>8</v>
      </c>
      <c r="G16" s="37">
        <v>48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s="2" customFormat="1" ht="21.9" customHeight="1" x14ac:dyDescent="0.25">
      <c r="A17" s="12" t="s">
        <v>678</v>
      </c>
      <c r="B17" s="12" t="s">
        <v>679</v>
      </c>
      <c r="C17" s="14" t="s">
        <v>1308</v>
      </c>
      <c r="D17" s="14">
        <v>1</v>
      </c>
      <c r="E17" s="36">
        <f t="shared" si="0"/>
        <v>6</v>
      </c>
      <c r="F17" s="36">
        <v>8</v>
      </c>
      <c r="G17" s="37">
        <v>48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s="2" customFormat="1" ht="19.8" customHeight="1" x14ac:dyDescent="0.25">
      <c r="A18" s="12" t="s">
        <v>682</v>
      </c>
      <c r="B18" s="12" t="s">
        <v>683</v>
      </c>
      <c r="C18" s="14" t="s">
        <v>1308</v>
      </c>
      <c r="D18" s="14">
        <v>1</v>
      </c>
      <c r="E18" s="36">
        <f t="shared" si="0"/>
        <v>6</v>
      </c>
      <c r="F18" s="36">
        <v>8</v>
      </c>
      <c r="G18" s="37">
        <v>48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s="2" customFormat="1" ht="18.3" customHeight="1" x14ac:dyDescent="0.25">
      <c r="A19" s="12" t="s">
        <v>686</v>
      </c>
      <c r="B19" s="12" t="s">
        <v>687</v>
      </c>
      <c r="C19" s="14" t="s">
        <v>1308</v>
      </c>
      <c r="D19" s="14">
        <v>1</v>
      </c>
      <c r="E19" s="36">
        <f t="shared" si="0"/>
        <v>6</v>
      </c>
      <c r="F19" s="36">
        <v>8</v>
      </c>
      <c r="G19" s="37">
        <v>48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s="2" customFormat="1" ht="18.600000000000001" customHeight="1" x14ac:dyDescent="0.25">
      <c r="A20" s="12" t="s">
        <v>690</v>
      </c>
      <c r="B20" s="12" t="s">
        <v>691</v>
      </c>
      <c r="C20" s="14" t="s">
        <v>1308</v>
      </c>
      <c r="D20" s="14">
        <v>1</v>
      </c>
      <c r="E20" s="36">
        <f t="shared" si="0"/>
        <v>6</v>
      </c>
      <c r="F20" s="36">
        <v>8</v>
      </c>
      <c r="G20" s="37">
        <v>48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s="2" customFormat="1" ht="20.100000000000001" customHeight="1" x14ac:dyDescent="0.25">
      <c r="A21" s="12" t="s">
        <v>693</v>
      </c>
      <c r="B21" s="12" t="s">
        <v>694</v>
      </c>
      <c r="C21" s="14" t="s">
        <v>1308</v>
      </c>
      <c r="D21" s="14">
        <v>1</v>
      </c>
      <c r="E21" s="36">
        <f t="shared" si="0"/>
        <v>6</v>
      </c>
      <c r="F21" s="36">
        <v>8</v>
      </c>
      <c r="G21" s="37">
        <v>48</v>
      </c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s="11" customFormat="1" ht="16.2" customHeight="1" x14ac:dyDescent="0.25">
      <c r="A22" s="29" t="s">
        <v>443</v>
      </c>
      <c r="B22" s="30"/>
      <c r="C22" s="31"/>
      <c r="D22" s="31"/>
      <c r="E22" s="31"/>
      <c r="F22" s="31"/>
      <c r="G22" s="31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</row>
    <row r="23" spans="1:24" s="2" customFormat="1" ht="20.100000000000001" customHeight="1" x14ac:dyDescent="0.25">
      <c r="A23" s="12" t="s">
        <v>697</v>
      </c>
      <c r="B23" s="12" t="s">
        <v>698</v>
      </c>
      <c r="C23" s="14" t="s">
        <v>1308</v>
      </c>
      <c r="D23" s="14">
        <v>1</v>
      </c>
      <c r="E23" s="36">
        <f t="shared" ref="E23:E25" si="1">G23/F23</f>
        <v>6</v>
      </c>
      <c r="F23" s="36">
        <v>8</v>
      </c>
      <c r="G23" s="37">
        <v>48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s="2" customFormat="1" ht="20.100000000000001" customHeight="1" x14ac:dyDescent="0.25">
      <c r="A24" s="12" t="s">
        <v>701</v>
      </c>
      <c r="B24" s="12" t="s">
        <v>702</v>
      </c>
      <c r="C24" s="14" t="s">
        <v>1308</v>
      </c>
      <c r="D24" s="14">
        <v>1</v>
      </c>
      <c r="E24" s="36">
        <f t="shared" si="1"/>
        <v>6</v>
      </c>
      <c r="F24" s="36">
        <v>8</v>
      </c>
      <c r="G24" s="37">
        <v>48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s="2" customFormat="1" ht="20.100000000000001" customHeight="1" x14ac:dyDescent="0.25">
      <c r="A25" s="12" t="s">
        <v>705</v>
      </c>
      <c r="B25" s="12" t="s">
        <v>706</v>
      </c>
      <c r="C25" s="14" t="s">
        <v>1308</v>
      </c>
      <c r="D25" s="14">
        <v>1</v>
      </c>
      <c r="E25" s="36">
        <f t="shared" si="1"/>
        <v>6</v>
      </c>
      <c r="F25" s="36">
        <v>8</v>
      </c>
      <c r="G25" s="37">
        <v>48</v>
      </c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s="11" customFormat="1" ht="20.100000000000001" customHeight="1" x14ac:dyDescent="0.25">
      <c r="A26" s="17" t="s">
        <v>1291</v>
      </c>
      <c r="B26" s="18"/>
      <c r="C26" s="19"/>
      <c r="D26" s="19"/>
      <c r="E26" s="19"/>
      <c r="F26" s="19"/>
      <c r="G26" s="19"/>
      <c r="H26" s="43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</row>
    <row r="27" spans="1:24" s="11" customFormat="1" ht="20.100000000000001" customHeight="1" x14ac:dyDescent="0.25">
      <c r="A27" s="23" t="s">
        <v>446</v>
      </c>
      <c r="B27" s="24"/>
      <c r="C27" s="25"/>
      <c r="D27" s="25"/>
      <c r="E27" s="25"/>
      <c r="F27" s="25"/>
      <c r="G27" s="25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</row>
    <row r="28" spans="1:24" s="2" customFormat="1" ht="20.100000000000001" customHeight="1" x14ac:dyDescent="0.25">
      <c r="A28" s="12" t="s">
        <v>709</v>
      </c>
      <c r="B28" s="12" t="s">
        <v>710</v>
      </c>
      <c r="C28" s="14" t="s">
        <v>1308</v>
      </c>
      <c r="D28" s="14">
        <v>1</v>
      </c>
      <c r="E28" s="36">
        <v>6</v>
      </c>
      <c r="F28" s="36">
        <v>8</v>
      </c>
      <c r="G28" s="36">
        <f>+F28*E28</f>
        <v>48</v>
      </c>
      <c r="H28" s="14">
        <v>5</v>
      </c>
      <c r="I28" s="14">
        <v>6</v>
      </c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s="2" customFormat="1" ht="20.100000000000001" customHeight="1" x14ac:dyDescent="0.25">
      <c r="A29" s="12" t="s">
        <v>713</v>
      </c>
      <c r="B29" s="12" t="s">
        <v>714</v>
      </c>
      <c r="C29" s="14" t="s">
        <v>1308</v>
      </c>
      <c r="D29" s="14">
        <v>1</v>
      </c>
      <c r="E29" s="36">
        <f>G29/F29</f>
        <v>6</v>
      </c>
      <c r="F29" s="36">
        <v>8</v>
      </c>
      <c r="G29" s="37">
        <v>48</v>
      </c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s="2" customFormat="1" ht="20.100000000000001" customHeight="1" x14ac:dyDescent="0.25">
      <c r="A30" s="12" t="s">
        <v>717</v>
      </c>
      <c r="B30" s="12" t="s">
        <v>718</v>
      </c>
      <c r="C30" s="14" t="s">
        <v>1308</v>
      </c>
      <c r="D30" s="14">
        <v>1</v>
      </c>
      <c r="E30" s="36">
        <f>G30/F30</f>
        <v>5</v>
      </c>
      <c r="F30" s="36">
        <v>8</v>
      </c>
      <c r="G30" s="37">
        <v>40</v>
      </c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s="11" customFormat="1" ht="20.100000000000001" customHeight="1" x14ac:dyDescent="0.25">
      <c r="A31" s="23" t="s">
        <v>449</v>
      </c>
      <c r="B31" s="24"/>
      <c r="C31" s="25"/>
      <c r="D31" s="25"/>
      <c r="E31" s="25"/>
      <c r="F31" s="25"/>
      <c r="G31" s="25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</row>
    <row r="32" spans="1:24" s="2" customFormat="1" ht="20.100000000000001" customHeight="1" x14ac:dyDescent="0.25">
      <c r="A32" s="12" t="s">
        <v>721</v>
      </c>
      <c r="B32" s="12" t="s">
        <v>710</v>
      </c>
      <c r="C32" s="14" t="s">
        <v>1308</v>
      </c>
      <c r="D32" s="14">
        <v>1</v>
      </c>
      <c r="E32" s="36">
        <v>6</v>
      </c>
      <c r="F32" s="36">
        <v>8</v>
      </c>
      <c r="G32" s="36">
        <f t="shared" ref="G32:G34" si="2">+F32*E32</f>
        <v>48</v>
      </c>
      <c r="H32" s="12"/>
      <c r="I32" s="12"/>
      <c r="J32" s="12"/>
      <c r="K32" s="12"/>
      <c r="L32" s="12">
        <v>65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s="2" customFormat="1" ht="20.100000000000001" customHeight="1" x14ac:dyDescent="0.25">
      <c r="A33" s="12" t="s">
        <v>727</v>
      </c>
      <c r="B33" s="12" t="s">
        <v>718</v>
      </c>
      <c r="C33" s="14" t="s">
        <v>1308</v>
      </c>
      <c r="D33" s="14">
        <v>1</v>
      </c>
      <c r="E33" s="36">
        <v>6</v>
      </c>
      <c r="F33" s="36">
        <v>8</v>
      </c>
      <c r="G33" s="36">
        <f t="shared" si="2"/>
        <v>48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s="2" customFormat="1" ht="20.100000000000001" customHeight="1" x14ac:dyDescent="0.25">
      <c r="A34" s="12" t="s">
        <v>724</v>
      </c>
      <c r="B34" s="12" t="s">
        <v>714</v>
      </c>
      <c r="C34" s="14" t="s">
        <v>1308</v>
      </c>
      <c r="D34" s="14">
        <v>1</v>
      </c>
      <c r="E34" s="36">
        <v>6</v>
      </c>
      <c r="F34" s="36">
        <v>8</v>
      </c>
      <c r="G34" s="36">
        <f t="shared" si="2"/>
        <v>48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s="11" customFormat="1" ht="20.100000000000001" customHeight="1" x14ac:dyDescent="0.25">
      <c r="A35" s="17" t="s">
        <v>401</v>
      </c>
      <c r="B35" s="18"/>
      <c r="C35" s="19"/>
      <c r="D35" s="19"/>
      <c r="E35" s="19"/>
      <c r="F35" s="19"/>
      <c r="G35" s="19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</row>
    <row r="36" spans="1:24" s="11" customFormat="1" ht="20.100000000000001" customHeight="1" x14ac:dyDescent="0.25">
      <c r="A36" s="23" t="s">
        <v>1292</v>
      </c>
      <c r="B36" s="24"/>
      <c r="C36" s="25"/>
      <c r="D36" s="25"/>
      <c r="E36" s="25"/>
      <c r="F36" s="25"/>
      <c r="G36" s="25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</row>
    <row r="37" spans="1:24" s="11" customFormat="1" ht="20.100000000000001" customHeight="1" x14ac:dyDescent="0.25">
      <c r="A37" s="29" t="s">
        <v>446</v>
      </c>
      <c r="B37" s="30"/>
      <c r="C37" s="31"/>
      <c r="D37" s="31"/>
      <c r="E37" s="31"/>
      <c r="F37" s="31"/>
      <c r="G37" s="31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</row>
    <row r="38" spans="1:24" s="2" customFormat="1" ht="20.100000000000001" customHeight="1" x14ac:dyDescent="0.25">
      <c r="A38" s="12" t="s">
        <v>730</v>
      </c>
      <c r="B38" s="12" t="s">
        <v>731</v>
      </c>
      <c r="C38" s="14" t="s">
        <v>1308</v>
      </c>
      <c r="D38" s="14">
        <v>1</v>
      </c>
      <c r="E38" s="51">
        <f>G38/F38</f>
        <v>4</v>
      </c>
      <c r="F38" s="51">
        <v>8</v>
      </c>
      <c r="G38" s="52">
        <f>128/4</f>
        <v>32</v>
      </c>
      <c r="H38" s="12"/>
      <c r="I38" s="12"/>
      <c r="J38" s="12"/>
      <c r="K38" s="12"/>
      <c r="L38" s="14">
        <v>128</v>
      </c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s="2" customFormat="1" ht="20.100000000000001" customHeight="1" x14ac:dyDescent="0.25">
      <c r="A39" s="12" t="s">
        <v>734</v>
      </c>
      <c r="B39" s="12" t="s">
        <v>735</v>
      </c>
      <c r="C39" s="14" t="s">
        <v>1308</v>
      </c>
      <c r="D39" s="14">
        <v>1</v>
      </c>
      <c r="E39" s="52"/>
      <c r="F39" s="52"/>
      <c r="G39" s="5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s="11" customFormat="1" ht="20.100000000000001" customHeight="1" x14ac:dyDescent="0.25">
      <c r="A40" s="29" t="s">
        <v>449</v>
      </c>
      <c r="B40" s="30"/>
      <c r="C40" s="31"/>
      <c r="D40" s="31"/>
      <c r="E40" s="31"/>
      <c r="F40" s="31"/>
      <c r="G40" s="31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</row>
    <row r="41" spans="1:24" s="2" customFormat="1" ht="20.100000000000001" customHeight="1" x14ac:dyDescent="0.25">
      <c r="A41" s="12" t="s">
        <v>738</v>
      </c>
      <c r="B41" s="12" t="s">
        <v>731</v>
      </c>
      <c r="C41" s="14" t="s">
        <v>1308</v>
      </c>
      <c r="D41" s="14">
        <v>1</v>
      </c>
      <c r="E41" s="36">
        <v>6</v>
      </c>
      <c r="F41" s="36">
        <v>8</v>
      </c>
      <c r="G41" s="36">
        <f t="shared" ref="G41:G42" si="3">+F41*E41</f>
        <v>48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s="2" customFormat="1" ht="20.100000000000001" customHeight="1" x14ac:dyDescent="0.25">
      <c r="A42" s="12" t="s">
        <v>741</v>
      </c>
      <c r="B42" s="12" t="s">
        <v>735</v>
      </c>
      <c r="C42" s="14" t="s">
        <v>1308</v>
      </c>
      <c r="D42" s="14">
        <v>1</v>
      </c>
      <c r="E42" s="36">
        <v>6</v>
      </c>
      <c r="F42" s="36">
        <v>8</v>
      </c>
      <c r="G42" s="36">
        <f t="shared" si="3"/>
        <v>48</v>
      </c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s="11" customFormat="1" ht="20.100000000000001" customHeight="1" x14ac:dyDescent="0.25">
      <c r="A43" s="23" t="s">
        <v>459</v>
      </c>
      <c r="B43" s="24"/>
      <c r="C43" s="25"/>
      <c r="D43" s="25"/>
      <c r="E43" s="25"/>
      <c r="F43" s="25"/>
      <c r="G43" s="25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</row>
    <row r="44" spans="1:24" s="11" customFormat="1" ht="20.100000000000001" customHeight="1" x14ac:dyDescent="0.25">
      <c r="A44" s="29" t="s">
        <v>462</v>
      </c>
      <c r="B44" s="30"/>
      <c r="C44" s="31"/>
      <c r="D44" s="31"/>
      <c r="E44" s="31"/>
      <c r="F44" s="31"/>
      <c r="G44" s="31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</row>
    <row r="45" spans="1:24" s="11" customFormat="1" ht="20.100000000000001" customHeight="1" x14ac:dyDescent="0.25">
      <c r="A45" s="26" t="s">
        <v>446</v>
      </c>
      <c r="B45" s="27"/>
      <c r="C45" s="28"/>
      <c r="D45" s="28"/>
      <c r="E45" s="28"/>
      <c r="F45" s="28"/>
      <c r="G45" s="28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</row>
    <row r="46" spans="1:24" s="2" customFormat="1" ht="20.100000000000001" customHeight="1" x14ac:dyDescent="0.25">
      <c r="A46" s="12" t="s">
        <v>744</v>
      </c>
      <c r="B46" s="12" t="s">
        <v>745</v>
      </c>
      <c r="C46" s="14" t="s">
        <v>1308</v>
      </c>
      <c r="D46" s="14">
        <v>1</v>
      </c>
      <c r="E46" s="36">
        <v>6</v>
      </c>
      <c r="F46" s="36">
        <v>8</v>
      </c>
      <c r="G46" s="36">
        <f t="shared" ref="G46:G47" si="4">+F46*E46</f>
        <v>48</v>
      </c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s="2" customFormat="1" ht="20.100000000000001" customHeight="1" x14ac:dyDescent="0.25">
      <c r="A47" s="12" t="s">
        <v>748</v>
      </c>
      <c r="B47" s="12" t="s">
        <v>749</v>
      </c>
      <c r="C47" s="14" t="s">
        <v>1308</v>
      </c>
      <c r="D47" s="14">
        <v>1</v>
      </c>
      <c r="E47" s="36">
        <v>6</v>
      </c>
      <c r="F47" s="36">
        <v>8</v>
      </c>
      <c r="G47" s="36">
        <f t="shared" si="4"/>
        <v>48</v>
      </c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s="11" customFormat="1" ht="20.100000000000001" customHeight="1" x14ac:dyDescent="0.25">
      <c r="A48" s="26" t="s">
        <v>449</v>
      </c>
      <c r="B48" s="27"/>
      <c r="C48" s="28"/>
      <c r="D48" s="28"/>
      <c r="E48" s="28"/>
      <c r="F48" s="28"/>
      <c r="G48" s="28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</row>
    <row r="49" spans="1:24" s="2" customFormat="1" ht="20.100000000000001" customHeight="1" x14ac:dyDescent="0.25">
      <c r="A49" s="12" t="s">
        <v>752</v>
      </c>
      <c r="B49" s="12" t="s">
        <v>753</v>
      </c>
      <c r="C49" s="14" t="s">
        <v>1308</v>
      </c>
      <c r="D49" s="14">
        <v>1</v>
      </c>
      <c r="E49" s="36">
        <v>6</v>
      </c>
      <c r="F49" s="36">
        <v>8</v>
      </c>
      <c r="G49" s="36">
        <f t="shared" ref="G49:G50" si="5">+F49*E49</f>
        <v>48</v>
      </c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s="2" customFormat="1" ht="20.100000000000001" customHeight="1" x14ac:dyDescent="0.25">
      <c r="A50" s="12" t="s">
        <v>756</v>
      </c>
      <c r="B50" s="12" t="s">
        <v>749</v>
      </c>
      <c r="C50" s="14" t="s">
        <v>1308</v>
      </c>
      <c r="D50" s="14">
        <v>1</v>
      </c>
      <c r="E50" s="36">
        <v>6</v>
      </c>
      <c r="F50" s="36">
        <v>8</v>
      </c>
      <c r="G50" s="36">
        <f t="shared" si="5"/>
        <v>48</v>
      </c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s="11" customFormat="1" ht="20.100000000000001" customHeight="1" x14ac:dyDescent="0.25">
      <c r="A51" s="29" t="s">
        <v>469</v>
      </c>
      <c r="B51" s="30"/>
      <c r="C51" s="31"/>
      <c r="D51" s="31"/>
      <c r="E51" s="31"/>
      <c r="F51" s="31"/>
      <c r="G51" s="31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</row>
    <row r="52" spans="1:24" s="11" customFormat="1" ht="20.100000000000001" customHeight="1" x14ac:dyDescent="0.25">
      <c r="A52" s="26" t="s">
        <v>446</v>
      </c>
      <c r="B52" s="27"/>
      <c r="C52" s="28"/>
      <c r="D52" s="28"/>
      <c r="E52" s="28"/>
      <c r="F52" s="28"/>
      <c r="G52" s="28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</row>
    <row r="53" spans="1:24" s="2" customFormat="1" ht="20.100000000000001" customHeight="1" x14ac:dyDescent="0.25">
      <c r="A53" s="12" t="s">
        <v>759</v>
      </c>
      <c r="B53" s="12" t="s">
        <v>760</v>
      </c>
      <c r="C53" s="14" t="s">
        <v>1308</v>
      </c>
      <c r="D53" s="14">
        <v>1</v>
      </c>
      <c r="E53" s="36">
        <v>6</v>
      </c>
      <c r="F53" s="36">
        <v>8</v>
      </c>
      <c r="G53" s="36">
        <f t="shared" ref="G53:G55" si="6">+F53*E53</f>
        <v>48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s="2" customFormat="1" ht="20.100000000000001" customHeight="1" x14ac:dyDescent="0.25">
      <c r="A54" s="12" t="s">
        <v>763</v>
      </c>
      <c r="B54" s="12" t="s">
        <v>764</v>
      </c>
      <c r="C54" s="14" t="s">
        <v>1308</v>
      </c>
      <c r="D54" s="14">
        <v>1</v>
      </c>
      <c r="E54" s="36">
        <v>6</v>
      </c>
      <c r="F54" s="36">
        <v>8</v>
      </c>
      <c r="G54" s="36">
        <f t="shared" si="6"/>
        <v>48</v>
      </c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s="2" customFormat="1" ht="20.100000000000001" customHeight="1" x14ac:dyDescent="0.25">
      <c r="A55" s="12" t="s">
        <v>767</v>
      </c>
      <c r="B55" s="12" t="s">
        <v>768</v>
      </c>
      <c r="C55" s="14" t="s">
        <v>1308</v>
      </c>
      <c r="D55" s="14">
        <v>1</v>
      </c>
      <c r="E55" s="36">
        <v>6</v>
      </c>
      <c r="F55" s="36">
        <v>8</v>
      </c>
      <c r="G55" s="36">
        <f t="shared" si="6"/>
        <v>48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s="11" customFormat="1" ht="20.100000000000001" customHeight="1" x14ac:dyDescent="0.25">
      <c r="A56" s="26" t="s">
        <v>449</v>
      </c>
      <c r="B56" s="27"/>
      <c r="C56" s="28"/>
      <c r="D56" s="28"/>
      <c r="E56" s="28"/>
      <c r="F56" s="28"/>
      <c r="G56" s="28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</row>
    <row r="57" spans="1:24" s="2" customFormat="1" ht="20.100000000000001" customHeight="1" x14ac:dyDescent="0.25">
      <c r="A57" s="12" t="s">
        <v>771</v>
      </c>
      <c r="B57" s="12" t="s">
        <v>760</v>
      </c>
      <c r="C57" s="14" t="s">
        <v>1308</v>
      </c>
      <c r="D57" s="14">
        <v>1</v>
      </c>
      <c r="E57" s="36">
        <v>6</v>
      </c>
      <c r="F57" s="36">
        <v>8</v>
      </c>
      <c r="G57" s="36">
        <f t="shared" ref="G57:G59" si="7">+F57*E57</f>
        <v>48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s="2" customFormat="1" ht="20.100000000000001" customHeight="1" x14ac:dyDescent="0.25">
      <c r="A58" s="12" t="s">
        <v>774</v>
      </c>
      <c r="B58" s="12" t="s">
        <v>764</v>
      </c>
      <c r="C58" s="14" t="s">
        <v>1308</v>
      </c>
      <c r="D58" s="14">
        <v>1</v>
      </c>
      <c r="E58" s="36">
        <v>6</v>
      </c>
      <c r="F58" s="36">
        <v>8</v>
      </c>
      <c r="G58" s="36">
        <f t="shared" si="7"/>
        <v>48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s="2" customFormat="1" ht="20.100000000000001" customHeight="1" x14ac:dyDescent="0.25">
      <c r="A59" s="12" t="s">
        <v>777</v>
      </c>
      <c r="B59" s="12" t="s">
        <v>768</v>
      </c>
      <c r="C59" s="14" t="s">
        <v>1308</v>
      </c>
      <c r="D59" s="14">
        <v>1</v>
      </c>
      <c r="E59" s="36">
        <v>6</v>
      </c>
      <c r="F59" s="36">
        <v>8</v>
      </c>
      <c r="G59" s="36">
        <f t="shared" si="7"/>
        <v>48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s="11" customFormat="1" ht="20.100000000000001" customHeight="1" x14ac:dyDescent="0.25">
      <c r="A60" s="29" t="s">
        <v>323</v>
      </c>
      <c r="B60" s="30"/>
      <c r="C60" s="31"/>
      <c r="D60" s="31"/>
      <c r="E60" s="31"/>
      <c r="F60" s="31"/>
      <c r="G60" s="31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</row>
    <row r="61" spans="1:24" s="11" customFormat="1" ht="20.100000000000001" customHeight="1" x14ac:dyDescent="0.25">
      <c r="A61" s="26" t="s">
        <v>446</v>
      </c>
      <c r="B61" s="27"/>
      <c r="C61" s="28"/>
      <c r="D61" s="28"/>
      <c r="E61" s="28"/>
      <c r="F61" s="28"/>
      <c r="G61" s="28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</row>
    <row r="62" spans="1:24" s="2" customFormat="1" ht="20.100000000000001" customHeight="1" x14ac:dyDescent="0.25">
      <c r="A62" s="12" t="s">
        <v>784</v>
      </c>
      <c r="B62" s="12" t="s">
        <v>785</v>
      </c>
      <c r="C62" s="14" t="s">
        <v>1308</v>
      </c>
      <c r="D62" s="14">
        <v>1</v>
      </c>
      <c r="E62" s="36">
        <v>6</v>
      </c>
      <c r="F62" s="36">
        <v>8</v>
      </c>
      <c r="G62" s="36">
        <f>+F62*E62</f>
        <v>48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s="11" customFormat="1" ht="20.100000000000001" customHeight="1" x14ac:dyDescent="0.25">
      <c r="A63" s="26" t="s">
        <v>449</v>
      </c>
      <c r="B63" s="27"/>
      <c r="C63" s="28"/>
      <c r="D63" s="28"/>
      <c r="E63" s="28"/>
      <c r="F63" s="28"/>
      <c r="G63" s="28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</row>
    <row r="64" spans="1:24" s="2" customFormat="1" ht="20.100000000000001" customHeight="1" x14ac:dyDescent="0.25">
      <c r="A64" s="12" t="s">
        <v>788</v>
      </c>
      <c r="B64" s="12" t="s">
        <v>785</v>
      </c>
      <c r="C64" s="14" t="s">
        <v>1308</v>
      </c>
      <c r="D64" s="14">
        <v>1</v>
      </c>
      <c r="E64" s="36">
        <v>6</v>
      </c>
      <c r="F64" s="36">
        <v>8</v>
      </c>
      <c r="G64" s="36">
        <f>+F64*E64</f>
        <v>48</v>
      </c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s="11" customFormat="1" ht="20.100000000000001" customHeight="1" x14ac:dyDescent="0.25">
      <c r="A65" s="29" t="s">
        <v>482</v>
      </c>
      <c r="B65" s="30"/>
      <c r="C65" s="31"/>
      <c r="D65" s="31"/>
      <c r="E65" s="31"/>
      <c r="F65" s="31"/>
      <c r="G65" s="31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</row>
    <row r="66" spans="1:24" s="11" customFormat="1" ht="20.100000000000001" customHeight="1" x14ac:dyDescent="0.25">
      <c r="A66" s="26" t="s">
        <v>446</v>
      </c>
      <c r="B66" s="27"/>
      <c r="C66" s="28"/>
      <c r="D66" s="28"/>
      <c r="E66" s="28"/>
      <c r="F66" s="28"/>
      <c r="G66" s="28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</row>
    <row r="67" spans="1:24" s="2" customFormat="1" ht="20.100000000000001" customHeight="1" x14ac:dyDescent="0.25">
      <c r="A67" s="12" t="s">
        <v>780</v>
      </c>
      <c r="B67" s="12" t="s">
        <v>781</v>
      </c>
      <c r="C67" s="14" t="s">
        <v>1308</v>
      </c>
      <c r="D67" s="14">
        <v>1</v>
      </c>
      <c r="E67" s="36">
        <v>6</v>
      </c>
      <c r="F67" s="36">
        <v>8</v>
      </c>
      <c r="G67" s="36">
        <f>+F67*E67</f>
        <v>48</v>
      </c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s="11" customFormat="1" ht="20.100000000000001" customHeight="1" x14ac:dyDescent="0.25">
      <c r="A68" s="26" t="s">
        <v>449</v>
      </c>
      <c r="B68" s="27"/>
      <c r="C68" s="28"/>
      <c r="D68" s="28"/>
      <c r="E68" s="28"/>
      <c r="F68" s="28"/>
      <c r="G68" s="28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</row>
    <row r="69" spans="1:24" s="2" customFormat="1" ht="20.100000000000001" customHeight="1" x14ac:dyDescent="0.25">
      <c r="A69" s="12" t="s">
        <v>791</v>
      </c>
      <c r="B69" s="12" t="s">
        <v>781</v>
      </c>
      <c r="C69" s="14" t="s">
        <v>1308</v>
      </c>
      <c r="D69" s="14">
        <v>1</v>
      </c>
      <c r="E69" s="36">
        <v>6</v>
      </c>
      <c r="F69" s="36">
        <v>8</v>
      </c>
      <c r="G69" s="36">
        <f>+F69*E69</f>
        <v>48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s="11" customFormat="1" ht="20.100000000000001" customHeight="1" x14ac:dyDescent="0.25">
      <c r="A70" s="29" t="s">
        <v>489</v>
      </c>
      <c r="B70" s="30"/>
      <c r="C70" s="31"/>
      <c r="D70" s="31"/>
      <c r="E70" s="31"/>
      <c r="F70" s="31"/>
      <c r="G70" s="31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</row>
    <row r="71" spans="1:24" s="11" customFormat="1" ht="20.100000000000001" customHeight="1" x14ac:dyDescent="0.25">
      <c r="A71" s="26" t="s">
        <v>446</v>
      </c>
      <c r="B71" s="27"/>
      <c r="C71" s="28"/>
      <c r="D71" s="28"/>
      <c r="E71" s="28"/>
      <c r="F71" s="28"/>
      <c r="G71" s="28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</row>
    <row r="72" spans="1:24" s="2" customFormat="1" ht="20.100000000000001" customHeight="1" x14ac:dyDescent="0.25">
      <c r="A72" s="12" t="s">
        <v>794</v>
      </c>
      <c r="B72" s="12" t="s">
        <v>795</v>
      </c>
      <c r="C72" s="14" t="s">
        <v>1308</v>
      </c>
      <c r="D72" s="14">
        <v>1</v>
      </c>
      <c r="E72" s="14"/>
      <c r="F72" s="14"/>
      <c r="G72" s="14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s="11" customFormat="1" ht="20.100000000000001" customHeight="1" x14ac:dyDescent="0.25">
      <c r="A73" s="26" t="s">
        <v>449</v>
      </c>
      <c r="B73" s="27"/>
      <c r="C73" s="28"/>
      <c r="D73" s="28"/>
      <c r="E73" s="28"/>
      <c r="F73" s="28"/>
      <c r="G73" s="28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</row>
    <row r="74" spans="1:24" s="2" customFormat="1" ht="20.100000000000001" customHeight="1" x14ac:dyDescent="0.25">
      <c r="A74" s="12" t="s">
        <v>798</v>
      </c>
      <c r="B74" s="12" t="s">
        <v>795</v>
      </c>
      <c r="C74" s="14" t="s">
        <v>1308</v>
      </c>
      <c r="D74" s="14">
        <v>1</v>
      </c>
      <c r="E74" s="14"/>
      <c r="F74" s="14"/>
      <c r="G74" s="14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s="11" customFormat="1" ht="20.100000000000001" customHeight="1" x14ac:dyDescent="0.25">
      <c r="A75" s="29" t="s">
        <v>496</v>
      </c>
      <c r="B75" s="30"/>
      <c r="C75" s="31"/>
      <c r="D75" s="31"/>
      <c r="E75" s="31"/>
      <c r="F75" s="31"/>
      <c r="G75" s="31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</row>
    <row r="76" spans="1:24" s="11" customFormat="1" ht="20.100000000000001" customHeight="1" x14ac:dyDescent="0.25">
      <c r="A76" s="26" t="s">
        <v>446</v>
      </c>
      <c r="B76" s="27"/>
      <c r="C76" s="28"/>
      <c r="D76" s="28"/>
      <c r="E76" s="28"/>
      <c r="F76" s="28"/>
      <c r="G76" s="28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</row>
    <row r="77" spans="1:24" s="2" customFormat="1" ht="20.100000000000001" customHeight="1" x14ac:dyDescent="0.25">
      <c r="A77" s="12" t="s">
        <v>801</v>
      </c>
      <c r="B77" s="12" t="s">
        <v>802</v>
      </c>
      <c r="C77" s="14" t="s">
        <v>1308</v>
      </c>
      <c r="D77" s="14">
        <v>1</v>
      </c>
      <c r="E77" s="14"/>
      <c r="F77" s="14"/>
      <c r="G77" s="14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s="11" customFormat="1" ht="20.100000000000001" customHeight="1" x14ac:dyDescent="0.25">
      <c r="A78" s="26" t="s">
        <v>449</v>
      </c>
      <c r="B78" s="27"/>
      <c r="C78" s="28"/>
      <c r="D78" s="28"/>
      <c r="E78" s="28"/>
      <c r="F78" s="28"/>
      <c r="G78" s="28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</row>
    <row r="79" spans="1:24" s="2" customFormat="1" ht="20.100000000000001" customHeight="1" x14ac:dyDescent="0.25">
      <c r="A79" s="12" t="s">
        <v>805</v>
      </c>
      <c r="B79" s="12" t="s">
        <v>802</v>
      </c>
      <c r="C79" s="14" t="s">
        <v>1308</v>
      </c>
      <c r="D79" s="14">
        <v>1</v>
      </c>
      <c r="E79" s="14"/>
      <c r="F79" s="14"/>
      <c r="G79" s="14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s="11" customFormat="1" ht="20.100000000000001" customHeight="1" x14ac:dyDescent="0.25">
      <c r="A80" s="17" t="s">
        <v>405</v>
      </c>
      <c r="B80" s="18"/>
      <c r="C80" s="19"/>
      <c r="D80" s="19"/>
      <c r="E80" s="19"/>
      <c r="F80" s="19"/>
      <c r="G80" s="19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</row>
    <row r="81" spans="1:24" s="11" customFormat="1" ht="20.100000000000001" customHeight="1" x14ac:dyDescent="0.25">
      <c r="A81" s="23" t="s">
        <v>503</v>
      </c>
      <c r="B81" s="24"/>
      <c r="C81" s="25"/>
      <c r="D81" s="25"/>
      <c r="E81" s="25"/>
      <c r="F81" s="25"/>
      <c r="G81" s="25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spans="1:24" s="2" customFormat="1" ht="20.100000000000001" customHeight="1" x14ac:dyDescent="0.25">
      <c r="A82" s="12" t="s">
        <v>808</v>
      </c>
      <c r="B82" s="12" t="s">
        <v>809</v>
      </c>
      <c r="C82" s="14" t="s">
        <v>1308</v>
      </c>
      <c r="D82" s="14">
        <v>1</v>
      </c>
      <c r="E82" s="14" t="s">
        <v>1322</v>
      </c>
      <c r="F82" s="14"/>
      <c r="G82" s="14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s="11" customFormat="1" ht="20.100000000000001" customHeight="1" x14ac:dyDescent="0.25">
      <c r="A83" s="23" t="s">
        <v>1293</v>
      </c>
      <c r="B83" s="24"/>
      <c r="C83" s="25"/>
      <c r="D83" s="25"/>
      <c r="E83" s="25"/>
      <c r="F83" s="25"/>
      <c r="G83" s="25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spans="1:24" s="2" customFormat="1" ht="20.100000000000001" customHeight="1" x14ac:dyDescent="0.25">
      <c r="A84" s="12" t="s">
        <v>812</v>
      </c>
      <c r="B84" s="12" t="s">
        <v>813</v>
      </c>
      <c r="C84" s="14" t="s">
        <v>1308</v>
      </c>
      <c r="D84" s="14">
        <v>1</v>
      </c>
      <c r="E84" s="14"/>
      <c r="F84" s="14"/>
      <c r="G84" s="14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s="11" customFormat="1" ht="20.100000000000001" customHeight="1" x14ac:dyDescent="0.25">
      <c r="A85" s="23" t="s">
        <v>1294</v>
      </c>
      <c r="B85" s="24"/>
      <c r="C85" s="25"/>
      <c r="D85" s="25"/>
      <c r="E85" s="25"/>
      <c r="F85" s="25"/>
      <c r="G85" s="25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spans="1:24" s="2" customFormat="1" ht="20.100000000000001" customHeight="1" x14ac:dyDescent="0.25">
      <c r="A86" s="12" t="s">
        <v>816</v>
      </c>
      <c r="B86" s="12" t="s">
        <v>817</v>
      </c>
      <c r="C86" s="14" t="s">
        <v>1308</v>
      </c>
      <c r="D86" s="14">
        <v>1</v>
      </c>
      <c r="E86" s="14"/>
      <c r="F86" s="14"/>
      <c r="G86" s="14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s="11" customFormat="1" ht="20.100000000000001" customHeight="1" x14ac:dyDescent="0.25">
      <c r="A87" s="17" t="s">
        <v>408</v>
      </c>
      <c r="B87" s="18"/>
      <c r="C87" s="19"/>
      <c r="D87" s="19"/>
      <c r="E87" s="19"/>
      <c r="F87" s="19"/>
      <c r="G87" s="19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</row>
    <row r="88" spans="1:24" s="11" customFormat="1" ht="20.100000000000001" customHeight="1" x14ac:dyDescent="0.25">
      <c r="A88" s="23" t="s">
        <v>512</v>
      </c>
      <c r="B88" s="24"/>
      <c r="C88" s="25"/>
      <c r="D88" s="25"/>
      <c r="E88" s="25"/>
      <c r="F88" s="25"/>
      <c r="G88" s="25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spans="1:24" s="11" customFormat="1" ht="20.100000000000001" customHeight="1" x14ac:dyDescent="0.25">
      <c r="A89" s="29" t="s">
        <v>462</v>
      </c>
      <c r="B89" s="30"/>
      <c r="C89" s="31"/>
      <c r="D89" s="31"/>
      <c r="E89" s="31"/>
      <c r="F89" s="31"/>
      <c r="G89" s="31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</row>
    <row r="90" spans="1:24" s="11" customFormat="1" ht="20.100000000000001" customHeight="1" x14ac:dyDescent="0.25">
      <c r="A90" s="26" t="s">
        <v>517</v>
      </c>
      <c r="B90" s="27"/>
      <c r="C90" s="28"/>
      <c r="D90" s="28"/>
      <c r="E90" s="28"/>
      <c r="F90" s="28"/>
      <c r="G90" s="28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</row>
    <row r="91" spans="1:24" s="2" customFormat="1" ht="20.100000000000001" customHeight="1" x14ac:dyDescent="0.25">
      <c r="A91" s="12" t="s">
        <v>820</v>
      </c>
      <c r="B91" s="12" t="s">
        <v>821</v>
      </c>
      <c r="C91" s="14" t="s">
        <v>1308</v>
      </c>
      <c r="D91" s="14">
        <v>1</v>
      </c>
      <c r="E91" s="36">
        <f>G91/F91</f>
        <v>1</v>
      </c>
      <c r="F91" s="36">
        <v>8</v>
      </c>
      <c r="G91" s="37">
        <f>N91</f>
        <v>8</v>
      </c>
      <c r="H91" s="12"/>
      <c r="I91" s="12"/>
      <c r="J91" s="12"/>
      <c r="K91" s="12"/>
      <c r="L91" s="12"/>
      <c r="M91" s="12"/>
      <c r="N91" s="14">
        <v>8</v>
      </c>
      <c r="O91" s="14">
        <v>8</v>
      </c>
      <c r="P91" s="12"/>
      <c r="Q91" s="14">
        <v>8</v>
      </c>
      <c r="R91" s="12"/>
      <c r="S91" s="12"/>
      <c r="T91" s="14">
        <v>4</v>
      </c>
      <c r="U91" s="12"/>
      <c r="V91" s="12"/>
      <c r="W91" s="12"/>
      <c r="X91" s="12"/>
    </row>
    <row r="92" spans="1:24" s="2" customFormat="1" ht="20.100000000000001" customHeight="1" x14ac:dyDescent="0.25">
      <c r="A92" s="12" t="s">
        <v>824</v>
      </c>
      <c r="B92" s="12" t="s">
        <v>517</v>
      </c>
      <c r="C92" s="14" t="s">
        <v>1311</v>
      </c>
      <c r="D92" s="14">
        <v>400</v>
      </c>
      <c r="E92" s="36">
        <f>G92/F92</f>
        <v>8.1967213114754109</v>
      </c>
      <c r="F92" s="36">
        <v>8</v>
      </c>
      <c r="G92" s="37">
        <f>S92</f>
        <v>65.573770491803288</v>
      </c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>
        <f>D92/6.1</f>
        <v>65.573770491803288</v>
      </c>
      <c r="T92" s="12"/>
      <c r="U92" s="12"/>
      <c r="V92" s="12"/>
      <c r="W92" s="12"/>
      <c r="X92" s="12"/>
    </row>
    <row r="93" spans="1:24" s="11" customFormat="1" ht="20.100000000000001" customHeight="1" x14ac:dyDescent="0.25">
      <c r="A93" s="26" t="s">
        <v>520</v>
      </c>
      <c r="B93" s="27"/>
      <c r="C93" s="28"/>
      <c r="D93" s="28"/>
      <c r="E93" s="28"/>
      <c r="F93" s="28"/>
      <c r="G93" s="28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</row>
    <row r="94" spans="1:24" s="2" customFormat="1" ht="20.100000000000001" customHeight="1" x14ac:dyDescent="0.25">
      <c r="A94" s="12" t="s">
        <v>827</v>
      </c>
      <c r="B94" s="12" t="s">
        <v>828</v>
      </c>
      <c r="C94" s="14" t="s">
        <v>1283</v>
      </c>
      <c r="D94" s="14">
        <v>200</v>
      </c>
      <c r="E94" s="36">
        <f t="shared" ref="E94:E101" si="8">G94/F94</f>
        <v>0</v>
      </c>
      <c r="F94" s="36">
        <v>8</v>
      </c>
      <c r="G94" s="37">
        <f t="shared" ref="G94:G101" si="9">N94</f>
        <v>0</v>
      </c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 t="e">
        <f>D94/#REF!</f>
        <v>#REF!</v>
      </c>
      <c r="T94" s="12"/>
      <c r="U94" s="12"/>
      <c r="V94" s="12"/>
      <c r="W94" s="12"/>
      <c r="X94" s="12"/>
    </row>
    <row r="95" spans="1:24" s="2" customFormat="1" ht="20.100000000000001" customHeight="1" x14ac:dyDescent="0.25">
      <c r="A95" s="12" t="s">
        <v>831</v>
      </c>
      <c r="B95" s="12" t="s">
        <v>832</v>
      </c>
      <c r="C95" s="14" t="s">
        <v>1283</v>
      </c>
      <c r="D95" s="14">
        <v>230</v>
      </c>
      <c r="E95" s="36">
        <f t="shared" si="8"/>
        <v>0</v>
      </c>
      <c r="F95" s="36">
        <v>8</v>
      </c>
      <c r="G95" s="37">
        <f t="shared" si="9"/>
        <v>0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s="2" customFormat="1" ht="20.100000000000001" customHeight="1" x14ac:dyDescent="0.25">
      <c r="A96" s="12" t="s">
        <v>835</v>
      </c>
      <c r="B96" s="12" t="s">
        <v>1295</v>
      </c>
      <c r="C96" s="14" t="s">
        <v>1309</v>
      </c>
      <c r="D96" s="14">
        <v>30</v>
      </c>
      <c r="E96" s="36">
        <f t="shared" si="8"/>
        <v>0</v>
      </c>
      <c r="F96" s="36">
        <v>8</v>
      </c>
      <c r="G96" s="37">
        <f t="shared" si="9"/>
        <v>0</v>
      </c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s="2" customFormat="1" ht="20.100000000000001" customHeight="1" x14ac:dyDescent="0.25">
      <c r="A97" s="12" t="s">
        <v>839</v>
      </c>
      <c r="B97" s="12" t="s">
        <v>840</v>
      </c>
      <c r="C97" s="14" t="s">
        <v>1310</v>
      </c>
      <c r="D97" s="14">
        <v>400</v>
      </c>
      <c r="E97" s="36">
        <f t="shared" si="8"/>
        <v>0</v>
      </c>
      <c r="F97" s="36">
        <v>8</v>
      </c>
      <c r="G97" s="37">
        <f t="shared" si="9"/>
        <v>0</v>
      </c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s="2" customFormat="1" ht="20.100000000000001" customHeight="1" x14ac:dyDescent="0.25">
      <c r="A98" s="12" t="s">
        <v>843</v>
      </c>
      <c r="B98" s="12" t="s">
        <v>844</v>
      </c>
      <c r="C98" s="14" t="s">
        <v>1311</v>
      </c>
      <c r="D98" s="14">
        <v>400</v>
      </c>
      <c r="E98" s="36">
        <f t="shared" si="8"/>
        <v>0</v>
      </c>
      <c r="F98" s="36">
        <v>8</v>
      </c>
      <c r="G98" s="37">
        <f t="shared" si="9"/>
        <v>0</v>
      </c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s="2" customFormat="1" ht="20.100000000000001" customHeight="1" x14ac:dyDescent="0.25">
      <c r="A99" s="12" t="s">
        <v>847</v>
      </c>
      <c r="B99" s="12" t="s">
        <v>848</v>
      </c>
      <c r="C99" s="14" t="s">
        <v>1310</v>
      </c>
      <c r="D99" s="14">
        <v>360</v>
      </c>
      <c r="E99" s="36">
        <f t="shared" si="8"/>
        <v>0</v>
      </c>
      <c r="F99" s="36">
        <v>8</v>
      </c>
      <c r="G99" s="37">
        <f t="shared" si="9"/>
        <v>0</v>
      </c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s="2" customFormat="1" ht="20.100000000000001" customHeight="1" x14ac:dyDescent="0.25">
      <c r="A100" s="12" t="s">
        <v>851</v>
      </c>
      <c r="B100" s="12" t="s">
        <v>852</v>
      </c>
      <c r="C100" s="14" t="s">
        <v>1308</v>
      </c>
      <c r="D100" s="14">
        <v>1</v>
      </c>
      <c r="E100" s="36">
        <f t="shared" si="8"/>
        <v>0</v>
      </c>
      <c r="F100" s="36">
        <v>8</v>
      </c>
      <c r="G100" s="37">
        <f t="shared" si="9"/>
        <v>0</v>
      </c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s="2" customFormat="1" ht="20.100000000000001" customHeight="1" x14ac:dyDescent="0.25">
      <c r="A101" s="12" t="s">
        <v>855</v>
      </c>
      <c r="B101" s="12" t="s">
        <v>856</v>
      </c>
      <c r="C101" s="14" t="s">
        <v>1310</v>
      </c>
      <c r="D101" s="14">
        <v>300</v>
      </c>
      <c r="E101" s="36">
        <f t="shared" si="8"/>
        <v>0</v>
      </c>
      <c r="F101" s="36">
        <v>8</v>
      </c>
      <c r="G101" s="37">
        <f t="shared" si="9"/>
        <v>0</v>
      </c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s="11" customFormat="1" ht="20.100000000000001" customHeight="1" x14ac:dyDescent="0.25">
      <c r="A102" s="29" t="s">
        <v>469</v>
      </c>
      <c r="B102" s="30"/>
      <c r="C102" s="31"/>
      <c r="D102" s="31"/>
      <c r="E102" s="31"/>
      <c r="F102" s="31"/>
      <c r="G102" s="31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</row>
    <row r="103" spans="1:24" s="11" customFormat="1" ht="20.100000000000001" customHeight="1" x14ac:dyDescent="0.25">
      <c r="A103" s="26" t="s">
        <v>1296</v>
      </c>
      <c r="B103" s="27"/>
      <c r="C103" s="28"/>
      <c r="D103" s="28"/>
      <c r="E103" s="28"/>
      <c r="F103" s="28"/>
      <c r="G103" s="28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</row>
    <row r="104" spans="1:24" s="2" customFormat="1" ht="20.100000000000001" customHeight="1" x14ac:dyDescent="0.25">
      <c r="A104" s="12" t="s">
        <v>859</v>
      </c>
      <c r="B104" s="12" t="s">
        <v>1295</v>
      </c>
      <c r="C104" s="14" t="s">
        <v>1309</v>
      </c>
      <c r="D104" s="14">
        <v>25</v>
      </c>
      <c r="E104" s="36">
        <f t="shared" ref="E104:E108" si="10">G104/F104</f>
        <v>0</v>
      </c>
      <c r="F104" s="36">
        <v>8</v>
      </c>
      <c r="G104" s="37">
        <f t="shared" ref="G104:G108" si="11">N104</f>
        <v>0</v>
      </c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s="2" customFormat="1" ht="20.100000000000001" customHeight="1" x14ac:dyDescent="0.25">
      <c r="A105" s="12" t="s">
        <v>862</v>
      </c>
      <c r="B105" s="12" t="s">
        <v>840</v>
      </c>
      <c r="C105" s="14" t="s">
        <v>1310</v>
      </c>
      <c r="D105" s="14">
        <v>200</v>
      </c>
      <c r="E105" s="36">
        <f t="shared" si="10"/>
        <v>0</v>
      </c>
      <c r="F105" s="36">
        <v>8</v>
      </c>
      <c r="G105" s="37">
        <f t="shared" si="11"/>
        <v>0</v>
      </c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s="2" customFormat="1" ht="20.100000000000001" customHeight="1" x14ac:dyDescent="0.25">
      <c r="A106" s="12" t="s">
        <v>865</v>
      </c>
      <c r="B106" s="12" t="s">
        <v>844</v>
      </c>
      <c r="C106" s="14" t="s">
        <v>1311</v>
      </c>
      <c r="D106" s="14">
        <v>200</v>
      </c>
      <c r="E106" s="36">
        <f t="shared" si="10"/>
        <v>0</v>
      </c>
      <c r="F106" s="36">
        <v>8</v>
      </c>
      <c r="G106" s="37">
        <f t="shared" si="11"/>
        <v>0</v>
      </c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s="2" customFormat="1" ht="20.100000000000001" customHeight="1" x14ac:dyDescent="0.25">
      <c r="A107" s="12" t="s">
        <v>868</v>
      </c>
      <c r="B107" s="12" t="s">
        <v>848</v>
      </c>
      <c r="C107" s="14" t="s">
        <v>1310</v>
      </c>
      <c r="D107" s="14">
        <v>190</v>
      </c>
      <c r="E107" s="36">
        <f t="shared" si="10"/>
        <v>0</v>
      </c>
      <c r="F107" s="36">
        <v>8</v>
      </c>
      <c r="G107" s="37">
        <f t="shared" si="11"/>
        <v>0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s="2" customFormat="1" ht="20.100000000000001" customHeight="1" x14ac:dyDescent="0.25">
      <c r="A108" s="12" t="s">
        <v>871</v>
      </c>
      <c r="B108" s="12" t="s">
        <v>852</v>
      </c>
      <c r="C108" s="14" t="s">
        <v>1308</v>
      </c>
      <c r="D108" s="14">
        <v>1</v>
      </c>
      <c r="E108" s="36">
        <f t="shared" si="10"/>
        <v>0</v>
      </c>
      <c r="F108" s="36">
        <v>8</v>
      </c>
      <c r="G108" s="37">
        <f t="shared" si="11"/>
        <v>0</v>
      </c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s="11" customFormat="1" ht="20.100000000000001" customHeight="1" x14ac:dyDescent="0.25">
      <c r="A109" s="26" t="s">
        <v>531</v>
      </c>
      <c r="B109" s="27"/>
      <c r="C109" s="28"/>
      <c r="D109" s="28"/>
      <c r="E109" s="28"/>
      <c r="F109" s="28"/>
      <c r="G109" s="28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</row>
    <row r="110" spans="1:24" s="2" customFormat="1" ht="20.100000000000001" customHeight="1" x14ac:dyDescent="0.25">
      <c r="A110" s="12" t="s">
        <v>874</v>
      </c>
      <c r="B110" s="12" t="s">
        <v>840</v>
      </c>
      <c r="C110" s="14" t="s">
        <v>1310</v>
      </c>
      <c r="D110" s="14">
        <v>25</v>
      </c>
      <c r="E110" s="36">
        <f t="shared" ref="E110:E114" si="12">G110/F110</f>
        <v>0</v>
      </c>
      <c r="F110" s="36">
        <v>8</v>
      </c>
      <c r="G110" s="37">
        <f t="shared" ref="G110:G114" si="13">N110</f>
        <v>0</v>
      </c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s="2" customFormat="1" ht="20.100000000000001" customHeight="1" x14ac:dyDescent="0.25">
      <c r="A111" s="12" t="s">
        <v>877</v>
      </c>
      <c r="B111" s="12" t="s">
        <v>1295</v>
      </c>
      <c r="C111" s="14" t="s">
        <v>1309</v>
      </c>
      <c r="D111" s="14">
        <v>200</v>
      </c>
      <c r="E111" s="36">
        <f t="shared" si="12"/>
        <v>0</v>
      </c>
      <c r="F111" s="36">
        <v>8</v>
      </c>
      <c r="G111" s="37">
        <f t="shared" si="13"/>
        <v>0</v>
      </c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s="2" customFormat="1" ht="20.100000000000001" customHeight="1" x14ac:dyDescent="0.25">
      <c r="A112" s="12" t="s">
        <v>880</v>
      </c>
      <c r="B112" s="12" t="s">
        <v>844</v>
      </c>
      <c r="C112" s="14" t="s">
        <v>1311</v>
      </c>
      <c r="D112" s="14">
        <v>200</v>
      </c>
      <c r="E112" s="36">
        <f t="shared" si="12"/>
        <v>0</v>
      </c>
      <c r="F112" s="36">
        <v>8</v>
      </c>
      <c r="G112" s="37">
        <f t="shared" si="13"/>
        <v>0</v>
      </c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s="2" customFormat="1" ht="20.100000000000001" customHeight="1" x14ac:dyDescent="0.25">
      <c r="A113" s="12" t="s">
        <v>883</v>
      </c>
      <c r="B113" s="12" t="s">
        <v>848</v>
      </c>
      <c r="C113" s="14" t="s">
        <v>1310</v>
      </c>
      <c r="D113" s="14">
        <v>190</v>
      </c>
      <c r="E113" s="36">
        <f t="shared" si="12"/>
        <v>0</v>
      </c>
      <c r="F113" s="36">
        <v>8</v>
      </c>
      <c r="G113" s="37">
        <f t="shared" si="13"/>
        <v>0</v>
      </c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s="2" customFormat="1" ht="20.100000000000001" customHeight="1" x14ac:dyDescent="0.25">
      <c r="A114" s="12" t="s">
        <v>886</v>
      </c>
      <c r="B114" s="12" t="s">
        <v>852</v>
      </c>
      <c r="C114" s="14" t="s">
        <v>1308</v>
      </c>
      <c r="D114" s="14">
        <v>1</v>
      </c>
      <c r="E114" s="36">
        <f t="shared" si="12"/>
        <v>0</v>
      </c>
      <c r="F114" s="36">
        <v>8</v>
      </c>
      <c r="G114" s="37">
        <f t="shared" si="13"/>
        <v>0</v>
      </c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s="11" customFormat="1" ht="20.100000000000001" customHeight="1" x14ac:dyDescent="0.25">
      <c r="A115" s="26" t="s">
        <v>890</v>
      </c>
      <c r="B115" s="27"/>
      <c r="C115" s="28"/>
      <c r="D115" s="28"/>
      <c r="E115" s="28"/>
      <c r="F115" s="28"/>
      <c r="G115" s="28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</row>
    <row r="116" spans="1:24" s="2" customFormat="1" ht="20.100000000000001" customHeight="1" x14ac:dyDescent="0.25">
      <c r="A116" s="12" t="s">
        <v>889</v>
      </c>
      <c r="B116" s="12" t="s">
        <v>890</v>
      </c>
      <c r="C116" s="14" t="s">
        <v>1310</v>
      </c>
      <c r="D116" s="14">
        <v>190</v>
      </c>
      <c r="E116" s="36">
        <f>G116/F116</f>
        <v>0</v>
      </c>
      <c r="F116" s="36">
        <v>8</v>
      </c>
      <c r="G116" s="37">
        <f>N116</f>
        <v>0</v>
      </c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s="11" customFormat="1" ht="20.100000000000001" customHeight="1" x14ac:dyDescent="0.25">
      <c r="A117" s="29" t="s">
        <v>534</v>
      </c>
      <c r="B117" s="30"/>
      <c r="C117" s="31"/>
      <c r="D117" s="31"/>
      <c r="E117" s="31"/>
      <c r="F117" s="31"/>
      <c r="G117" s="31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</row>
    <row r="118" spans="1:24" s="11" customFormat="1" ht="20.100000000000001" customHeight="1" x14ac:dyDescent="0.25">
      <c r="A118" s="26" t="s">
        <v>537</v>
      </c>
      <c r="B118" s="27"/>
      <c r="C118" s="28"/>
      <c r="D118" s="28"/>
      <c r="E118" s="28"/>
      <c r="F118" s="28"/>
      <c r="G118" s="28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</row>
    <row r="119" spans="1:24" s="2" customFormat="1" ht="20.100000000000001" customHeight="1" x14ac:dyDescent="0.25">
      <c r="A119" s="12" t="s">
        <v>893</v>
      </c>
      <c r="B119" s="12" t="s">
        <v>894</v>
      </c>
      <c r="C119" s="14" t="s">
        <v>1310</v>
      </c>
      <c r="D119" s="14">
        <v>190</v>
      </c>
      <c r="E119" s="36">
        <f t="shared" ref="E119:E120" si="14">G119/F119</f>
        <v>0</v>
      </c>
      <c r="F119" s="36">
        <v>8</v>
      </c>
      <c r="G119" s="37">
        <f t="shared" ref="G119:G120" si="15">N119</f>
        <v>0</v>
      </c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s="2" customFormat="1" ht="20.100000000000001" customHeight="1" x14ac:dyDescent="0.25">
      <c r="A120" s="12" t="s">
        <v>897</v>
      </c>
      <c r="B120" s="12" t="s">
        <v>898</v>
      </c>
      <c r="C120" s="14" t="s">
        <v>1310</v>
      </c>
      <c r="D120" s="14">
        <v>190</v>
      </c>
      <c r="E120" s="36">
        <f t="shared" si="14"/>
        <v>0</v>
      </c>
      <c r="F120" s="36">
        <v>8</v>
      </c>
      <c r="G120" s="37">
        <f t="shared" si="15"/>
        <v>0</v>
      </c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s="11" customFormat="1" ht="20.100000000000001" customHeight="1" x14ac:dyDescent="0.25">
      <c r="A121" s="26" t="s">
        <v>540</v>
      </c>
      <c r="B121" s="27"/>
      <c r="C121" s="28"/>
      <c r="D121" s="28"/>
      <c r="E121" s="28"/>
      <c r="F121" s="28"/>
      <c r="G121" s="28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</row>
    <row r="122" spans="1:24" s="2" customFormat="1" ht="20.100000000000001" customHeight="1" x14ac:dyDescent="0.25">
      <c r="A122" s="12" t="s">
        <v>901</v>
      </c>
      <c r="B122" s="12" t="s">
        <v>902</v>
      </c>
      <c r="C122" s="14" t="s">
        <v>1310</v>
      </c>
      <c r="D122" s="14">
        <v>190</v>
      </c>
      <c r="E122" s="36">
        <f t="shared" ref="E122:E123" si="16">G122/F122</f>
        <v>0</v>
      </c>
      <c r="F122" s="36">
        <v>8</v>
      </c>
      <c r="G122" s="37">
        <f t="shared" ref="G122:G123" si="17">N122</f>
        <v>0</v>
      </c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s="2" customFormat="1" ht="20.100000000000001" customHeight="1" x14ac:dyDescent="0.25">
      <c r="A123" s="12" t="s">
        <v>904</v>
      </c>
      <c r="B123" s="12" t="s">
        <v>905</v>
      </c>
      <c r="C123" s="14" t="s">
        <v>1310</v>
      </c>
      <c r="D123" s="14">
        <v>190</v>
      </c>
      <c r="E123" s="36">
        <f t="shared" si="16"/>
        <v>0</v>
      </c>
      <c r="F123" s="36">
        <v>8</v>
      </c>
      <c r="G123" s="37">
        <f t="shared" si="17"/>
        <v>0</v>
      </c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s="11" customFormat="1" ht="20.100000000000001" customHeight="1" x14ac:dyDescent="0.25">
      <c r="A124" s="26" t="s">
        <v>543</v>
      </c>
      <c r="B124" s="27"/>
      <c r="C124" s="28"/>
      <c r="D124" s="28"/>
      <c r="E124" s="28"/>
      <c r="F124" s="28"/>
      <c r="G124" s="28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</row>
    <row r="125" spans="1:24" s="2" customFormat="1" ht="20.100000000000001" customHeight="1" x14ac:dyDescent="0.25">
      <c r="A125" s="12" t="s">
        <v>908</v>
      </c>
      <c r="B125" s="12" t="s">
        <v>909</v>
      </c>
      <c r="C125" s="14" t="s">
        <v>1310</v>
      </c>
      <c r="D125" s="14">
        <v>25</v>
      </c>
      <c r="E125" s="36">
        <f t="shared" ref="E125:E129" si="18">G125/F125</f>
        <v>0</v>
      </c>
      <c r="F125" s="36">
        <v>8</v>
      </c>
      <c r="G125" s="37">
        <f t="shared" ref="G125:G129" si="19">N125</f>
        <v>0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s="2" customFormat="1" ht="20.100000000000001" customHeight="1" x14ac:dyDescent="0.25">
      <c r="A126" s="12" t="s">
        <v>912</v>
      </c>
      <c r="B126" s="12" t="s">
        <v>1295</v>
      </c>
      <c r="C126" s="14" t="s">
        <v>1309</v>
      </c>
      <c r="D126" s="14">
        <v>200</v>
      </c>
      <c r="E126" s="36">
        <f t="shared" si="18"/>
        <v>0</v>
      </c>
      <c r="F126" s="36">
        <v>8</v>
      </c>
      <c r="G126" s="37">
        <f t="shared" si="19"/>
        <v>0</v>
      </c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s="2" customFormat="1" ht="20.100000000000001" customHeight="1" x14ac:dyDescent="0.25">
      <c r="A127" s="12" t="s">
        <v>915</v>
      </c>
      <c r="B127" s="12" t="s">
        <v>844</v>
      </c>
      <c r="C127" s="14" t="s">
        <v>1311</v>
      </c>
      <c r="D127" s="14">
        <v>200</v>
      </c>
      <c r="E127" s="36">
        <f t="shared" si="18"/>
        <v>0</v>
      </c>
      <c r="F127" s="36">
        <v>8</v>
      </c>
      <c r="G127" s="37">
        <f t="shared" si="19"/>
        <v>0</v>
      </c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s="2" customFormat="1" ht="20.100000000000001" customHeight="1" x14ac:dyDescent="0.25">
      <c r="A128" s="12" t="s">
        <v>918</v>
      </c>
      <c r="B128" s="12" t="s">
        <v>848</v>
      </c>
      <c r="C128" s="14" t="s">
        <v>1310</v>
      </c>
      <c r="D128" s="14">
        <v>190</v>
      </c>
      <c r="E128" s="36">
        <f t="shared" si="18"/>
        <v>0</v>
      </c>
      <c r="F128" s="36">
        <v>8</v>
      </c>
      <c r="G128" s="37">
        <f t="shared" si="19"/>
        <v>0</v>
      </c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s="2" customFormat="1" ht="20.100000000000001" customHeight="1" x14ac:dyDescent="0.25">
      <c r="A129" s="12" t="s">
        <v>921</v>
      </c>
      <c r="B129" s="12" t="s">
        <v>1297</v>
      </c>
      <c r="C129" s="14" t="s">
        <v>1308</v>
      </c>
      <c r="D129" s="14">
        <v>1</v>
      </c>
      <c r="E129" s="36">
        <f t="shared" si="18"/>
        <v>0</v>
      </c>
      <c r="F129" s="36">
        <v>8</v>
      </c>
      <c r="G129" s="37">
        <f t="shared" si="19"/>
        <v>0</v>
      </c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s="11" customFormat="1" ht="20.100000000000001" customHeight="1" x14ac:dyDescent="0.25">
      <c r="A130" s="26" t="s">
        <v>546</v>
      </c>
      <c r="B130" s="27"/>
      <c r="C130" s="28"/>
      <c r="D130" s="28"/>
      <c r="E130" s="28"/>
      <c r="F130" s="28"/>
      <c r="G130" s="28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</row>
    <row r="131" spans="1:24" s="2" customFormat="1" ht="20.100000000000001" customHeight="1" x14ac:dyDescent="0.25">
      <c r="A131" s="12" t="s">
        <v>925</v>
      </c>
      <c r="B131" s="12" t="s">
        <v>926</v>
      </c>
      <c r="C131" s="14" t="s">
        <v>1310</v>
      </c>
      <c r="D131" s="14">
        <v>190</v>
      </c>
      <c r="E131" s="36">
        <f t="shared" ref="E131:E132" si="20">G131/F131</f>
        <v>0</v>
      </c>
      <c r="F131" s="36">
        <v>8</v>
      </c>
      <c r="G131" s="37">
        <f t="shared" ref="G131:G132" si="21">N131</f>
        <v>0</v>
      </c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s="2" customFormat="1" ht="20.100000000000001" customHeight="1" x14ac:dyDescent="0.25">
      <c r="A132" s="12" t="s">
        <v>929</v>
      </c>
      <c r="B132" s="12" t="s">
        <v>930</v>
      </c>
      <c r="C132" s="14" t="s">
        <v>1310</v>
      </c>
      <c r="D132" s="14">
        <v>190</v>
      </c>
      <c r="E132" s="36">
        <f t="shared" si="20"/>
        <v>0</v>
      </c>
      <c r="F132" s="36">
        <v>8</v>
      </c>
      <c r="G132" s="37">
        <f t="shared" si="21"/>
        <v>0</v>
      </c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s="11" customFormat="1" ht="20.100000000000001" customHeight="1" x14ac:dyDescent="0.25">
      <c r="A133" s="26" t="s">
        <v>1298</v>
      </c>
      <c r="B133" s="27"/>
      <c r="C133" s="28"/>
      <c r="D133" s="28"/>
      <c r="E133" s="28"/>
      <c r="F133" s="28"/>
      <c r="G133" s="28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</row>
    <row r="134" spans="1:24" s="2" customFormat="1" ht="20.100000000000001" customHeight="1" x14ac:dyDescent="0.25">
      <c r="A134" s="12" t="s">
        <v>933</v>
      </c>
      <c r="B134" s="12" t="s">
        <v>934</v>
      </c>
      <c r="C134" s="14" t="s">
        <v>1310</v>
      </c>
      <c r="D134" s="14">
        <v>200</v>
      </c>
      <c r="E134" s="36">
        <f>G134/F134</f>
        <v>0</v>
      </c>
      <c r="F134" s="36">
        <v>8</v>
      </c>
      <c r="G134" s="37">
        <f>N134</f>
        <v>0</v>
      </c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s="11" customFormat="1" ht="20.100000000000001" customHeight="1" x14ac:dyDescent="0.25">
      <c r="A135" s="29" t="s">
        <v>551</v>
      </c>
      <c r="B135" s="30"/>
      <c r="C135" s="31"/>
      <c r="D135" s="31"/>
      <c r="E135" s="31"/>
      <c r="F135" s="31"/>
      <c r="G135" s="31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</row>
    <row r="136" spans="1:24" s="11" customFormat="1" ht="20.100000000000001" customHeight="1" x14ac:dyDescent="0.25">
      <c r="A136" s="26" t="s">
        <v>323</v>
      </c>
      <c r="B136" s="27"/>
      <c r="C136" s="28"/>
      <c r="D136" s="28"/>
      <c r="E136" s="28"/>
      <c r="F136" s="28"/>
      <c r="G136" s="28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</row>
    <row r="137" spans="1:24" s="2" customFormat="1" ht="20.100000000000001" customHeight="1" x14ac:dyDescent="0.25">
      <c r="A137" s="12" t="s">
        <v>937</v>
      </c>
      <c r="B137" s="12" t="s">
        <v>938</v>
      </c>
      <c r="C137" s="14" t="s">
        <v>1283</v>
      </c>
      <c r="D137" s="14">
        <v>300</v>
      </c>
      <c r="E137" s="36">
        <f t="shared" ref="E137:E140" si="22">G137/F137</f>
        <v>0</v>
      </c>
      <c r="F137" s="36">
        <v>8</v>
      </c>
      <c r="G137" s="37">
        <f t="shared" ref="G137:G140" si="23">N137</f>
        <v>0</v>
      </c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s="2" customFormat="1" ht="20.100000000000001" customHeight="1" x14ac:dyDescent="0.25">
      <c r="A138" s="12" t="s">
        <v>941</v>
      </c>
      <c r="B138" s="12" t="s">
        <v>942</v>
      </c>
      <c r="C138" s="14" t="s">
        <v>1283</v>
      </c>
      <c r="D138" s="14">
        <v>400</v>
      </c>
      <c r="E138" s="36">
        <f t="shared" si="22"/>
        <v>0</v>
      </c>
      <c r="F138" s="36">
        <v>8</v>
      </c>
      <c r="G138" s="37">
        <f t="shared" si="23"/>
        <v>0</v>
      </c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s="2" customFormat="1" ht="20.100000000000001" customHeight="1" x14ac:dyDescent="0.25">
      <c r="A139" s="12" t="s">
        <v>945</v>
      </c>
      <c r="B139" s="12" t="s">
        <v>946</v>
      </c>
      <c r="C139" s="14" t="s">
        <v>1312</v>
      </c>
      <c r="D139" s="14">
        <v>200</v>
      </c>
      <c r="E139" s="36">
        <f t="shared" si="22"/>
        <v>0</v>
      </c>
      <c r="F139" s="36">
        <v>8</v>
      </c>
      <c r="G139" s="37">
        <f t="shared" si="23"/>
        <v>0</v>
      </c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s="2" customFormat="1" ht="20.100000000000001" customHeight="1" x14ac:dyDescent="0.25">
      <c r="A140" s="12" t="s">
        <v>949</v>
      </c>
      <c r="B140" s="12" t="s">
        <v>1299</v>
      </c>
      <c r="C140" s="14" t="s">
        <v>1308</v>
      </c>
      <c r="D140" s="14">
        <v>230</v>
      </c>
      <c r="E140" s="36">
        <f t="shared" si="22"/>
        <v>0</v>
      </c>
      <c r="F140" s="36">
        <v>8</v>
      </c>
      <c r="G140" s="37">
        <f t="shared" si="23"/>
        <v>0</v>
      </c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s="11" customFormat="1" ht="20.100000000000001" customHeight="1" x14ac:dyDescent="0.25">
      <c r="A141" s="26" t="s">
        <v>556</v>
      </c>
      <c r="B141" s="27"/>
      <c r="C141" s="28"/>
      <c r="D141" s="28"/>
      <c r="E141" s="28"/>
      <c r="F141" s="28"/>
      <c r="G141" s="28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</row>
    <row r="142" spans="1:24" s="2" customFormat="1" ht="20.100000000000001" customHeight="1" x14ac:dyDescent="0.25">
      <c r="A142" s="12" t="s">
        <v>961</v>
      </c>
      <c r="B142" s="12" t="s">
        <v>962</v>
      </c>
      <c r="C142" s="14" t="s">
        <v>1283</v>
      </c>
      <c r="D142" s="14">
        <v>300</v>
      </c>
      <c r="E142" s="36">
        <f t="shared" ref="E142:E144" si="24">G142/F142</f>
        <v>0</v>
      </c>
      <c r="F142" s="36">
        <v>8</v>
      </c>
      <c r="G142" s="37">
        <f t="shared" ref="G142:G144" si="25">N142</f>
        <v>0</v>
      </c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s="2" customFormat="1" ht="20.100000000000001" customHeight="1" x14ac:dyDescent="0.25">
      <c r="A143" s="12" t="s">
        <v>957</v>
      </c>
      <c r="B143" s="12" t="s">
        <v>958</v>
      </c>
      <c r="C143" s="14" t="s">
        <v>1283</v>
      </c>
      <c r="D143" s="14">
        <v>200</v>
      </c>
      <c r="E143" s="36">
        <f t="shared" si="24"/>
        <v>0</v>
      </c>
      <c r="F143" s="36">
        <v>8</v>
      </c>
      <c r="G143" s="37">
        <f t="shared" si="25"/>
        <v>0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s="2" customFormat="1" ht="20.100000000000001" customHeight="1" x14ac:dyDescent="0.25">
      <c r="A144" s="12" t="s">
        <v>953</v>
      </c>
      <c r="B144" s="12" t="s">
        <v>954</v>
      </c>
      <c r="C144" s="14" t="s">
        <v>1283</v>
      </c>
      <c r="D144" s="14">
        <v>230</v>
      </c>
      <c r="E144" s="36">
        <f t="shared" si="24"/>
        <v>0</v>
      </c>
      <c r="F144" s="36">
        <v>8</v>
      </c>
      <c r="G144" s="37">
        <f t="shared" si="25"/>
        <v>0</v>
      </c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s="11" customFormat="1" ht="20.100000000000001" customHeight="1" x14ac:dyDescent="0.25">
      <c r="A145" s="26" t="s">
        <v>324</v>
      </c>
      <c r="B145" s="27"/>
      <c r="C145" s="28"/>
      <c r="D145" s="28"/>
      <c r="E145" s="28"/>
      <c r="F145" s="28"/>
      <c r="G145" s="28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</row>
    <row r="146" spans="1:24" s="2" customFormat="1" ht="20.100000000000001" customHeight="1" x14ac:dyDescent="0.25">
      <c r="A146" s="12" t="s">
        <v>965</v>
      </c>
      <c r="B146" s="12" t="s">
        <v>966</v>
      </c>
      <c r="C146" s="14" t="s">
        <v>1309</v>
      </c>
      <c r="D146" s="14">
        <v>40</v>
      </c>
      <c r="E146" s="36">
        <f t="shared" ref="E146:E148" si="26">G146/F146</f>
        <v>0</v>
      </c>
      <c r="F146" s="36">
        <v>8</v>
      </c>
      <c r="G146" s="37">
        <f t="shared" ref="G146:G148" si="27">N146</f>
        <v>0</v>
      </c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s="2" customFormat="1" ht="20.100000000000001" customHeight="1" x14ac:dyDescent="0.25">
      <c r="A147" s="12" t="s">
        <v>973</v>
      </c>
      <c r="B147" s="12" t="s">
        <v>974</v>
      </c>
      <c r="C147" s="14" t="s">
        <v>1310</v>
      </c>
      <c r="D147" s="14">
        <v>200</v>
      </c>
      <c r="E147" s="36">
        <f t="shared" si="26"/>
        <v>0</v>
      </c>
      <c r="F147" s="36">
        <v>8</v>
      </c>
      <c r="G147" s="37">
        <f t="shared" si="27"/>
        <v>0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s="2" customFormat="1" ht="20.100000000000001" customHeight="1" x14ac:dyDescent="0.25">
      <c r="A148" s="12" t="s">
        <v>969</v>
      </c>
      <c r="B148" s="12" t="s">
        <v>970</v>
      </c>
      <c r="C148" s="14" t="s">
        <v>1309</v>
      </c>
      <c r="D148" s="14">
        <v>40</v>
      </c>
      <c r="E148" s="36">
        <f t="shared" si="26"/>
        <v>0</v>
      </c>
      <c r="F148" s="36">
        <v>8</v>
      </c>
      <c r="G148" s="37">
        <f t="shared" si="27"/>
        <v>0</v>
      </c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s="11" customFormat="1" ht="20.100000000000001" customHeight="1" x14ac:dyDescent="0.25">
      <c r="A149" s="26" t="s">
        <v>1300</v>
      </c>
      <c r="B149" s="27"/>
      <c r="C149" s="28"/>
      <c r="D149" s="28"/>
      <c r="E149" s="28"/>
      <c r="F149" s="28"/>
      <c r="G149" s="28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</row>
    <row r="150" spans="1:24" s="2" customFormat="1" ht="20.100000000000001" customHeight="1" x14ac:dyDescent="0.25">
      <c r="A150" s="12" t="s">
        <v>977</v>
      </c>
      <c r="B150" s="12" t="s">
        <v>978</v>
      </c>
      <c r="C150" s="14" t="s">
        <v>1283</v>
      </c>
      <c r="D150" s="14">
        <v>200</v>
      </c>
      <c r="E150" s="36">
        <f t="shared" ref="E150:E152" si="28">G150/F150</f>
        <v>0</v>
      </c>
      <c r="F150" s="36">
        <v>8</v>
      </c>
      <c r="G150" s="37">
        <f t="shared" ref="G150:G152" si="29">N150</f>
        <v>0</v>
      </c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s="2" customFormat="1" ht="20.100000000000001" customHeight="1" x14ac:dyDescent="0.25">
      <c r="A151" s="12" t="s">
        <v>981</v>
      </c>
      <c r="B151" s="12" t="s">
        <v>982</v>
      </c>
      <c r="C151" s="14" t="s">
        <v>1312</v>
      </c>
      <c r="D151" s="14">
        <v>13</v>
      </c>
      <c r="E151" s="36">
        <f t="shared" si="28"/>
        <v>0</v>
      </c>
      <c r="F151" s="36">
        <v>8</v>
      </c>
      <c r="G151" s="37">
        <f t="shared" si="29"/>
        <v>0</v>
      </c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s="2" customFormat="1" ht="20.100000000000001" customHeight="1" x14ac:dyDescent="0.25">
      <c r="A152" s="12" t="s">
        <v>985</v>
      </c>
      <c r="B152" s="12" t="s">
        <v>986</v>
      </c>
      <c r="C152" s="14" t="s">
        <v>1312</v>
      </c>
      <c r="D152" s="14">
        <v>14</v>
      </c>
      <c r="E152" s="36">
        <f t="shared" si="28"/>
        <v>0</v>
      </c>
      <c r="F152" s="36">
        <v>8</v>
      </c>
      <c r="G152" s="37">
        <f t="shared" si="29"/>
        <v>0</v>
      </c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s="11" customFormat="1" ht="20.100000000000001" customHeight="1" x14ac:dyDescent="0.25">
      <c r="A153" s="26" t="s">
        <v>564</v>
      </c>
      <c r="B153" s="27"/>
      <c r="C153" s="28"/>
      <c r="D153" s="28"/>
      <c r="E153" s="28"/>
      <c r="F153" s="28"/>
      <c r="G153" s="28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</row>
    <row r="154" spans="1:24" s="2" customFormat="1" ht="20.100000000000001" customHeight="1" x14ac:dyDescent="0.25">
      <c r="A154" s="12" t="s">
        <v>997</v>
      </c>
      <c r="B154" s="12" t="s">
        <v>998</v>
      </c>
      <c r="C154" s="14" t="s">
        <v>1310</v>
      </c>
      <c r="D154" s="14">
        <v>40</v>
      </c>
      <c r="E154" s="36">
        <f t="shared" ref="E154:E157" si="30">G154/F154</f>
        <v>0</v>
      </c>
      <c r="F154" s="36">
        <v>8</v>
      </c>
      <c r="G154" s="37">
        <f t="shared" ref="G154:G157" si="31">N154</f>
        <v>0</v>
      </c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s="2" customFormat="1" ht="20.100000000000001" customHeight="1" x14ac:dyDescent="0.25">
      <c r="A155" s="12" t="s">
        <v>993</v>
      </c>
      <c r="B155" s="12" t="s">
        <v>994</v>
      </c>
      <c r="C155" s="14" t="s">
        <v>1312</v>
      </c>
      <c r="D155" s="14">
        <v>5</v>
      </c>
      <c r="E155" s="36">
        <f t="shared" si="30"/>
        <v>0</v>
      </c>
      <c r="F155" s="36">
        <v>8</v>
      </c>
      <c r="G155" s="37">
        <f t="shared" si="31"/>
        <v>0</v>
      </c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s="2" customFormat="1" ht="20.100000000000001" customHeight="1" x14ac:dyDescent="0.25">
      <c r="A156" s="12" t="s">
        <v>989</v>
      </c>
      <c r="B156" s="12" t="s">
        <v>990</v>
      </c>
      <c r="C156" s="14" t="s">
        <v>1312</v>
      </c>
      <c r="D156" s="14">
        <v>4</v>
      </c>
      <c r="E156" s="36">
        <f t="shared" si="30"/>
        <v>0</v>
      </c>
      <c r="F156" s="36">
        <v>8</v>
      </c>
      <c r="G156" s="37">
        <f t="shared" si="31"/>
        <v>0</v>
      </c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s="2" customFormat="1" ht="20.100000000000001" customHeight="1" x14ac:dyDescent="0.25">
      <c r="A157" s="12" t="s">
        <v>1001</v>
      </c>
      <c r="B157" s="12" t="s">
        <v>1002</v>
      </c>
      <c r="C157" s="14" t="s">
        <v>1308</v>
      </c>
      <c r="D157" s="14">
        <v>12</v>
      </c>
      <c r="E157" s="36">
        <f t="shared" si="30"/>
        <v>0</v>
      </c>
      <c r="F157" s="36">
        <v>8</v>
      </c>
      <c r="G157" s="37">
        <f t="shared" si="31"/>
        <v>0</v>
      </c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s="11" customFormat="1" ht="20.100000000000001" customHeight="1" x14ac:dyDescent="0.25">
      <c r="A158" s="17" t="s">
        <v>1301</v>
      </c>
      <c r="B158" s="18"/>
      <c r="C158" s="19"/>
      <c r="D158" s="19"/>
      <c r="E158" s="19"/>
      <c r="F158" s="19"/>
      <c r="G158" s="19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</row>
    <row r="159" spans="1:24" s="11" customFormat="1" ht="20.100000000000001" customHeight="1" x14ac:dyDescent="0.25">
      <c r="A159" s="23" t="s">
        <v>1302</v>
      </c>
      <c r="B159" s="24"/>
      <c r="C159" s="25"/>
      <c r="D159" s="25"/>
      <c r="E159" s="25"/>
      <c r="F159" s="25"/>
      <c r="G159" s="25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spans="1:24" s="2" customFormat="1" ht="20.100000000000001" customHeight="1" x14ac:dyDescent="0.25">
      <c r="A160" s="12" t="s">
        <v>1009</v>
      </c>
      <c r="B160" s="12" t="s">
        <v>1303</v>
      </c>
      <c r="C160" s="14" t="s">
        <v>1308</v>
      </c>
      <c r="D160" s="14">
        <v>1</v>
      </c>
      <c r="E160" s="36">
        <f t="shared" ref="E160:E161" si="32">G160/F160</f>
        <v>0</v>
      </c>
      <c r="F160" s="36">
        <v>8</v>
      </c>
      <c r="G160" s="37">
        <f t="shared" ref="G160:G161" si="33">N160</f>
        <v>0</v>
      </c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s="2" customFormat="1" ht="20.100000000000001" customHeight="1" x14ac:dyDescent="0.25">
      <c r="A161" s="12" t="s">
        <v>1005</v>
      </c>
      <c r="B161" s="12" t="s">
        <v>1304</v>
      </c>
      <c r="C161" s="14" t="s">
        <v>1308</v>
      </c>
      <c r="D161" s="14">
        <v>1</v>
      </c>
      <c r="E161" s="36">
        <f t="shared" si="32"/>
        <v>0</v>
      </c>
      <c r="F161" s="36">
        <v>8</v>
      </c>
      <c r="G161" s="37">
        <f t="shared" si="33"/>
        <v>0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s="11" customFormat="1" ht="20.100000000000001" customHeight="1" x14ac:dyDescent="0.25">
      <c r="A162" s="23" t="s">
        <v>1305</v>
      </c>
      <c r="B162" s="24"/>
      <c r="C162" s="25"/>
      <c r="D162" s="25"/>
      <c r="E162" s="25"/>
      <c r="F162" s="25"/>
      <c r="G162" s="25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spans="1:24" s="2" customFormat="1" ht="20.100000000000001" customHeight="1" x14ac:dyDescent="0.25">
      <c r="A163" s="12" t="s">
        <v>1017</v>
      </c>
      <c r="B163" s="12" t="s">
        <v>1018</v>
      </c>
      <c r="C163" s="14" t="s">
        <v>1308</v>
      </c>
      <c r="D163" s="14">
        <v>1</v>
      </c>
      <c r="E163" s="36">
        <f t="shared" ref="E163:E164" si="34">G163/F163</f>
        <v>0</v>
      </c>
      <c r="F163" s="36">
        <v>8</v>
      </c>
      <c r="G163" s="37">
        <f t="shared" ref="G163:G164" si="35">N163</f>
        <v>0</v>
      </c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s="2" customFormat="1" ht="20.100000000000001" customHeight="1" x14ac:dyDescent="0.25">
      <c r="A164" s="12" t="s">
        <v>1013</v>
      </c>
      <c r="B164" s="12" t="s">
        <v>1014</v>
      </c>
      <c r="C164" s="14" t="s">
        <v>1308</v>
      </c>
      <c r="D164" s="14">
        <v>1</v>
      </c>
      <c r="E164" s="36">
        <f t="shared" si="34"/>
        <v>0</v>
      </c>
      <c r="F164" s="36">
        <v>8</v>
      </c>
      <c r="G164" s="37">
        <f t="shared" si="35"/>
        <v>0</v>
      </c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s="11" customFormat="1" ht="20.100000000000001" customHeight="1" x14ac:dyDescent="0.25">
      <c r="A165" s="23" t="s">
        <v>1306</v>
      </c>
      <c r="B165" s="24"/>
      <c r="C165" s="25"/>
      <c r="D165" s="25"/>
      <c r="E165" s="25"/>
      <c r="F165" s="25"/>
      <c r="G165" s="25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spans="1:24" s="2" customFormat="1" ht="20.100000000000001" customHeight="1" x14ac:dyDescent="0.25">
      <c r="A166" s="12" t="s">
        <v>1025</v>
      </c>
      <c r="B166" s="12" t="s">
        <v>1026</v>
      </c>
      <c r="C166" s="14" t="s">
        <v>1308</v>
      </c>
      <c r="D166" s="14">
        <v>1</v>
      </c>
      <c r="E166" s="36">
        <f t="shared" ref="E166:E167" si="36">G166/F166</f>
        <v>0</v>
      </c>
      <c r="F166" s="36">
        <v>8</v>
      </c>
      <c r="G166" s="37">
        <f t="shared" ref="G166:G167" si="37">N166</f>
        <v>0</v>
      </c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s="2" customFormat="1" ht="20.100000000000001" customHeight="1" x14ac:dyDescent="0.25">
      <c r="A167" s="12" t="s">
        <v>1021</v>
      </c>
      <c r="B167" s="12" t="s">
        <v>1022</v>
      </c>
      <c r="C167" s="14" t="s">
        <v>1308</v>
      </c>
      <c r="D167" s="14">
        <v>1</v>
      </c>
      <c r="E167" s="36">
        <f t="shared" si="36"/>
        <v>0</v>
      </c>
      <c r="F167" s="36">
        <v>8</v>
      </c>
      <c r="G167" s="37">
        <f t="shared" si="37"/>
        <v>0</v>
      </c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s="11" customFormat="1" ht="20.100000000000001" customHeight="1" x14ac:dyDescent="0.25">
      <c r="A168" s="13" t="s">
        <v>416</v>
      </c>
      <c r="B168" s="13"/>
      <c r="C168" s="15"/>
      <c r="D168" s="15"/>
      <c r="E168" s="15"/>
      <c r="F168" s="15"/>
      <c r="G168" s="15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</row>
    <row r="169" spans="1:24" s="11" customFormat="1" ht="20.100000000000001" customHeight="1" x14ac:dyDescent="0.25">
      <c r="A169" s="23" t="s">
        <v>576</v>
      </c>
      <c r="B169" s="24"/>
      <c r="C169" s="25"/>
      <c r="D169" s="25"/>
      <c r="E169" s="25"/>
      <c r="F169" s="25"/>
      <c r="G169" s="25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spans="1:24" s="2" customFormat="1" ht="20.100000000000001" customHeight="1" x14ac:dyDescent="0.25">
      <c r="A170" s="12" t="s">
        <v>1033</v>
      </c>
      <c r="B170" s="12" t="s">
        <v>1034</v>
      </c>
      <c r="C170" s="14" t="s">
        <v>1308</v>
      </c>
      <c r="D170" s="14">
        <v>1</v>
      </c>
      <c r="E170" s="36">
        <f t="shared" ref="E170:E171" si="38">G170/F170</f>
        <v>0</v>
      </c>
      <c r="F170" s="36">
        <v>8</v>
      </c>
      <c r="G170" s="37">
        <f t="shared" ref="G170:G171" si="39">N170</f>
        <v>0</v>
      </c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s="2" customFormat="1" ht="20.100000000000001" customHeight="1" x14ac:dyDescent="0.25">
      <c r="A171" s="12" t="s">
        <v>1029</v>
      </c>
      <c r="B171" s="12" t="s">
        <v>1030</v>
      </c>
      <c r="C171" s="14" t="s">
        <v>1308</v>
      </c>
      <c r="D171" s="14">
        <v>1</v>
      </c>
      <c r="E171" s="36">
        <f t="shared" si="38"/>
        <v>0</v>
      </c>
      <c r="F171" s="36">
        <v>8</v>
      </c>
      <c r="G171" s="37">
        <f t="shared" si="39"/>
        <v>0</v>
      </c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s="11" customFormat="1" ht="20.100000000000001" customHeight="1" x14ac:dyDescent="0.25">
      <c r="A172" s="23" t="s">
        <v>1038</v>
      </c>
      <c r="B172" s="24"/>
      <c r="C172" s="25"/>
      <c r="D172" s="25"/>
      <c r="E172" s="25"/>
      <c r="F172" s="25"/>
      <c r="G172" s="25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spans="1:24" s="2" customFormat="1" ht="20.100000000000001" customHeight="1" x14ac:dyDescent="0.25">
      <c r="A173" s="12" t="s">
        <v>1037</v>
      </c>
      <c r="B173" s="12" t="s">
        <v>1038</v>
      </c>
      <c r="C173" s="14" t="s">
        <v>1308</v>
      </c>
      <c r="D173" s="14">
        <v>1</v>
      </c>
      <c r="E173" s="36">
        <f>G173/F173</f>
        <v>0</v>
      </c>
      <c r="F173" s="36">
        <v>8</v>
      </c>
      <c r="G173" s="37">
        <f>N173</f>
        <v>0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</sheetData>
  <mergeCells count="3">
    <mergeCell ref="H3:P3"/>
    <mergeCell ref="Q3:S3"/>
    <mergeCell ref="T3:X3"/>
  </mergeCells>
  <pageMargins left="0.7" right="0.7" top="0.75" bottom="0.75" header="0.3" footer="0.3"/>
  <pageSetup scale="43" orientation="portrait" r:id="rId1"/>
  <drawing r:id="rId2"/>
  <legacyDrawing r:id="rId3"/>
  <picture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0"/>
  <sheetViews>
    <sheetView workbookViewId="0"/>
  </sheetViews>
  <sheetFormatPr defaultRowHeight="13.2" x14ac:dyDescent="0.25"/>
  <sheetData>
    <row r="1" spans="1:3" x14ac:dyDescent="0.25">
      <c r="A1" t="s">
        <v>85</v>
      </c>
      <c r="B1" t="s">
        <v>339</v>
      </c>
      <c r="C1" t="s">
        <v>340</v>
      </c>
    </row>
    <row r="2" spans="1:3" x14ac:dyDescent="0.25">
      <c r="A2" t="s">
        <v>385</v>
      </c>
      <c r="B2">
        <v>45172</v>
      </c>
      <c r="C2">
        <v>8</v>
      </c>
    </row>
    <row r="3" spans="1:3" x14ac:dyDescent="0.25">
      <c r="A3" t="s">
        <v>385</v>
      </c>
      <c r="B3">
        <v>45173</v>
      </c>
      <c r="C3">
        <v>8.0000000000000018</v>
      </c>
    </row>
    <row r="4" spans="1:3" x14ac:dyDescent="0.25">
      <c r="A4" t="s">
        <v>385</v>
      </c>
      <c r="B4">
        <v>45174</v>
      </c>
      <c r="C4">
        <v>8.0000000000000018</v>
      </c>
    </row>
    <row r="5" spans="1:3" x14ac:dyDescent="0.25">
      <c r="A5" t="s">
        <v>385</v>
      </c>
      <c r="B5">
        <v>45175</v>
      </c>
      <c r="C5">
        <v>8.0000000000000018</v>
      </c>
    </row>
    <row r="6" spans="1:3" x14ac:dyDescent="0.25">
      <c r="A6" t="s">
        <v>385</v>
      </c>
      <c r="B6">
        <v>45176</v>
      </c>
      <c r="C6">
        <v>8.0000000000000018</v>
      </c>
    </row>
    <row r="7" spans="1:3" x14ac:dyDescent="0.25">
      <c r="A7" t="s">
        <v>385</v>
      </c>
      <c r="B7">
        <v>45177</v>
      </c>
    </row>
    <row r="8" spans="1:3" x14ac:dyDescent="0.25">
      <c r="A8" t="s">
        <v>385</v>
      </c>
      <c r="B8">
        <v>45178</v>
      </c>
    </row>
    <row r="9" spans="1:3" x14ac:dyDescent="0.25">
      <c r="A9" t="s">
        <v>385</v>
      </c>
      <c r="B9">
        <v>45179</v>
      </c>
      <c r="C9">
        <v>8.0000000000000018</v>
      </c>
    </row>
    <row r="10" spans="1:3" x14ac:dyDescent="0.25">
      <c r="A10" t="s">
        <v>385</v>
      </c>
      <c r="B10">
        <v>45180</v>
      </c>
      <c r="C10">
        <v>8.0000000000000018</v>
      </c>
    </row>
    <row r="11" spans="1:3" x14ac:dyDescent="0.25">
      <c r="A11" t="s">
        <v>385</v>
      </c>
      <c r="B11">
        <v>45181</v>
      </c>
      <c r="C11">
        <v>8.0000000000000018</v>
      </c>
    </row>
    <row r="12" spans="1:3" x14ac:dyDescent="0.25">
      <c r="A12" t="s">
        <v>385</v>
      </c>
      <c r="B12">
        <v>45182</v>
      </c>
      <c r="C12">
        <v>8.0000000000000018</v>
      </c>
    </row>
    <row r="13" spans="1:3" x14ac:dyDescent="0.25">
      <c r="A13" t="s">
        <v>385</v>
      </c>
      <c r="B13">
        <v>45183</v>
      </c>
      <c r="C13">
        <v>8.0000000000000018</v>
      </c>
    </row>
    <row r="14" spans="1:3" x14ac:dyDescent="0.25">
      <c r="A14" t="s">
        <v>385</v>
      </c>
      <c r="B14">
        <v>45184</v>
      </c>
    </row>
    <row r="15" spans="1:3" x14ac:dyDescent="0.25">
      <c r="A15" t="s">
        <v>385</v>
      </c>
      <c r="B15">
        <v>45185</v>
      </c>
    </row>
    <row r="16" spans="1:3" x14ac:dyDescent="0.25">
      <c r="A16" t="s">
        <v>385</v>
      </c>
      <c r="B16">
        <v>45186</v>
      </c>
      <c r="C16">
        <v>8.0000000000000018</v>
      </c>
    </row>
    <row r="17" spans="1:3" x14ac:dyDescent="0.25">
      <c r="A17" t="s">
        <v>385</v>
      </c>
      <c r="B17">
        <v>45187</v>
      </c>
      <c r="C17">
        <v>8.0000000000000018</v>
      </c>
    </row>
    <row r="18" spans="1:3" x14ac:dyDescent="0.25">
      <c r="A18" t="s">
        <v>385</v>
      </c>
      <c r="B18">
        <v>45188</v>
      </c>
      <c r="C18">
        <v>8.0000000000000018</v>
      </c>
    </row>
    <row r="19" spans="1:3" x14ac:dyDescent="0.25">
      <c r="A19" t="s">
        <v>385</v>
      </c>
      <c r="B19">
        <v>45189</v>
      </c>
      <c r="C19">
        <v>8.0000000000000018</v>
      </c>
    </row>
    <row r="20" spans="1:3" x14ac:dyDescent="0.25">
      <c r="A20" t="s">
        <v>385</v>
      </c>
      <c r="B20">
        <v>45190</v>
      </c>
      <c r="C20">
        <v>8.0000000000000018</v>
      </c>
    </row>
    <row r="21" spans="1:3" x14ac:dyDescent="0.25">
      <c r="A21" t="s">
        <v>385</v>
      </c>
      <c r="B21">
        <v>45191</v>
      </c>
    </row>
    <row r="22" spans="1:3" x14ac:dyDescent="0.25">
      <c r="A22" t="s">
        <v>385</v>
      </c>
      <c r="B22">
        <v>45192</v>
      </c>
    </row>
    <row r="23" spans="1:3" x14ac:dyDescent="0.25">
      <c r="A23" t="s">
        <v>385</v>
      </c>
      <c r="B23">
        <v>45193</v>
      </c>
      <c r="C23">
        <v>8.0000000000000018</v>
      </c>
    </row>
    <row r="24" spans="1:3" x14ac:dyDescent="0.25">
      <c r="A24" t="s">
        <v>385</v>
      </c>
      <c r="B24">
        <v>45194</v>
      </c>
      <c r="C24">
        <v>8.0000000000000018</v>
      </c>
    </row>
    <row r="25" spans="1:3" x14ac:dyDescent="0.25">
      <c r="A25" t="s">
        <v>385</v>
      </c>
      <c r="B25">
        <v>45195</v>
      </c>
      <c r="C25">
        <v>8.0000000000000018</v>
      </c>
    </row>
    <row r="26" spans="1:3" x14ac:dyDescent="0.25">
      <c r="A26" t="s">
        <v>385</v>
      </c>
      <c r="B26">
        <v>45196</v>
      </c>
      <c r="C26">
        <v>8.0000000000000018</v>
      </c>
    </row>
    <row r="27" spans="1:3" x14ac:dyDescent="0.25">
      <c r="A27" t="s">
        <v>385</v>
      </c>
      <c r="B27">
        <v>45197</v>
      </c>
      <c r="C27">
        <v>8.0000000000000018</v>
      </c>
    </row>
    <row r="28" spans="1:3" x14ac:dyDescent="0.25">
      <c r="A28" t="s">
        <v>385</v>
      </c>
      <c r="B28">
        <v>45198</v>
      </c>
    </row>
    <row r="29" spans="1:3" x14ac:dyDescent="0.25">
      <c r="A29" t="s">
        <v>385</v>
      </c>
      <c r="B29">
        <v>45199</v>
      </c>
    </row>
    <row r="30" spans="1:3" x14ac:dyDescent="0.25">
      <c r="A30" t="s">
        <v>385</v>
      </c>
      <c r="B30">
        <v>45200</v>
      </c>
      <c r="C30">
        <v>8.0000000000000018</v>
      </c>
    </row>
    <row r="31" spans="1:3" x14ac:dyDescent="0.25">
      <c r="A31" t="s">
        <v>385</v>
      </c>
      <c r="B31">
        <v>45201</v>
      </c>
      <c r="C31">
        <v>8.0000000000000018</v>
      </c>
    </row>
    <row r="32" spans="1:3" x14ac:dyDescent="0.25">
      <c r="A32" t="s">
        <v>385</v>
      </c>
      <c r="B32">
        <v>45202</v>
      </c>
      <c r="C32">
        <v>8.0000000000000018</v>
      </c>
    </row>
    <row r="33" spans="1:3" x14ac:dyDescent="0.25">
      <c r="A33" t="s">
        <v>385</v>
      </c>
      <c r="B33">
        <v>45203</v>
      </c>
      <c r="C33">
        <v>8.0000000000000018</v>
      </c>
    </row>
    <row r="34" spans="1:3" x14ac:dyDescent="0.25">
      <c r="A34" t="s">
        <v>385</v>
      </c>
      <c r="B34">
        <v>45204</v>
      </c>
      <c r="C34">
        <v>8.0000000000000018</v>
      </c>
    </row>
    <row r="35" spans="1:3" x14ac:dyDescent="0.25">
      <c r="A35" t="s">
        <v>385</v>
      </c>
      <c r="B35">
        <v>45205</v>
      </c>
    </row>
    <row r="36" spans="1:3" x14ac:dyDescent="0.25">
      <c r="A36" t="s">
        <v>385</v>
      </c>
      <c r="B36">
        <v>45206</v>
      </c>
    </row>
    <row r="37" spans="1:3" x14ac:dyDescent="0.25">
      <c r="A37" t="s">
        <v>385</v>
      </c>
      <c r="B37">
        <v>45207</v>
      </c>
      <c r="C37">
        <v>8.0000000000000018</v>
      </c>
    </row>
    <row r="38" spans="1:3" x14ac:dyDescent="0.25">
      <c r="A38" t="s">
        <v>385</v>
      </c>
      <c r="B38">
        <v>45208</v>
      </c>
      <c r="C38">
        <v>8.0000000000000018</v>
      </c>
    </row>
    <row r="39" spans="1:3" x14ac:dyDescent="0.25">
      <c r="A39" t="s">
        <v>385</v>
      </c>
      <c r="B39">
        <v>45209</v>
      </c>
      <c r="C39">
        <v>8.0000000000000018</v>
      </c>
    </row>
    <row r="40" spans="1:3" x14ac:dyDescent="0.25">
      <c r="A40" t="s">
        <v>385</v>
      </c>
      <c r="B40">
        <v>45210</v>
      </c>
      <c r="C40">
        <v>8.0000000000000018</v>
      </c>
    </row>
    <row r="41" spans="1:3" x14ac:dyDescent="0.25">
      <c r="A41" t="s">
        <v>385</v>
      </c>
      <c r="B41">
        <v>45211</v>
      </c>
      <c r="C41">
        <v>8.0000000000000018</v>
      </c>
    </row>
    <row r="42" spans="1:3" x14ac:dyDescent="0.25">
      <c r="A42" t="s">
        <v>385</v>
      </c>
      <c r="B42">
        <v>45212</v>
      </c>
    </row>
    <row r="43" spans="1:3" x14ac:dyDescent="0.25">
      <c r="A43" t="s">
        <v>385</v>
      </c>
      <c r="B43">
        <v>45213</v>
      </c>
    </row>
    <row r="44" spans="1:3" x14ac:dyDescent="0.25">
      <c r="A44" t="s">
        <v>385</v>
      </c>
      <c r="B44">
        <v>45214</v>
      </c>
      <c r="C44">
        <v>8.0000000000000018</v>
      </c>
    </row>
    <row r="45" spans="1:3" x14ac:dyDescent="0.25">
      <c r="A45" t="s">
        <v>385</v>
      </c>
      <c r="B45">
        <v>45215</v>
      </c>
      <c r="C45">
        <v>8.0000000000000018</v>
      </c>
    </row>
    <row r="46" spans="1:3" x14ac:dyDescent="0.25">
      <c r="A46" t="s">
        <v>385</v>
      </c>
      <c r="B46">
        <v>45216</v>
      </c>
      <c r="C46">
        <v>8.0000000000000018</v>
      </c>
    </row>
    <row r="47" spans="1:3" x14ac:dyDescent="0.25">
      <c r="A47" t="s">
        <v>385</v>
      </c>
      <c r="B47">
        <v>45217</v>
      </c>
      <c r="C47">
        <v>8.0000000000000018</v>
      </c>
    </row>
    <row r="48" spans="1:3" x14ac:dyDescent="0.25">
      <c r="A48" t="s">
        <v>385</v>
      </c>
      <c r="B48">
        <v>45218</v>
      </c>
      <c r="C48">
        <v>8.0000000000000018</v>
      </c>
    </row>
    <row r="49" spans="1:3" x14ac:dyDescent="0.25">
      <c r="A49" t="s">
        <v>385</v>
      </c>
      <c r="B49">
        <v>45219</v>
      </c>
    </row>
    <row r="50" spans="1:3" x14ac:dyDescent="0.25">
      <c r="A50" t="s">
        <v>385</v>
      </c>
      <c r="B50">
        <v>45220</v>
      </c>
    </row>
    <row r="51" spans="1:3" x14ac:dyDescent="0.25">
      <c r="A51" t="s">
        <v>385</v>
      </c>
      <c r="B51">
        <v>45221</v>
      </c>
      <c r="C51">
        <v>8.0000000000000018</v>
      </c>
    </row>
    <row r="52" spans="1:3" x14ac:dyDescent="0.25">
      <c r="A52" t="s">
        <v>385</v>
      </c>
      <c r="B52">
        <v>45222</v>
      </c>
      <c r="C52">
        <v>8.0000000000000018</v>
      </c>
    </row>
    <row r="53" spans="1:3" x14ac:dyDescent="0.25">
      <c r="A53" t="s">
        <v>385</v>
      </c>
      <c r="B53">
        <v>45223</v>
      </c>
      <c r="C53">
        <v>8.0000000000000018</v>
      </c>
    </row>
    <row r="54" spans="1:3" x14ac:dyDescent="0.25">
      <c r="A54" t="s">
        <v>385</v>
      </c>
      <c r="B54">
        <v>45224</v>
      </c>
      <c r="C54">
        <v>8.0000000000000018</v>
      </c>
    </row>
    <row r="55" spans="1:3" x14ac:dyDescent="0.25">
      <c r="A55" t="s">
        <v>385</v>
      </c>
      <c r="B55">
        <v>45225</v>
      </c>
      <c r="C55">
        <v>8.0000000000000018</v>
      </c>
    </row>
    <row r="56" spans="1:3" x14ac:dyDescent="0.25">
      <c r="A56" t="s">
        <v>385</v>
      </c>
      <c r="B56">
        <v>45226</v>
      </c>
    </row>
    <row r="57" spans="1:3" x14ac:dyDescent="0.25">
      <c r="A57" t="s">
        <v>385</v>
      </c>
      <c r="B57">
        <v>45227</v>
      </c>
    </row>
    <row r="58" spans="1:3" x14ac:dyDescent="0.25">
      <c r="A58" t="s">
        <v>385</v>
      </c>
      <c r="B58">
        <v>45228</v>
      </c>
      <c r="C58">
        <v>8.0000000000000018</v>
      </c>
    </row>
    <row r="59" spans="1:3" x14ac:dyDescent="0.25">
      <c r="A59" t="s">
        <v>385</v>
      </c>
      <c r="B59">
        <v>45229</v>
      </c>
      <c r="C59">
        <v>8.0000000000000018</v>
      </c>
    </row>
    <row r="60" spans="1:3" x14ac:dyDescent="0.25">
      <c r="A60" t="s">
        <v>385</v>
      </c>
      <c r="B60">
        <v>45230</v>
      </c>
      <c r="C60">
        <v>8.0000000000000018</v>
      </c>
    </row>
    <row r="61" spans="1:3" x14ac:dyDescent="0.25">
      <c r="A61" t="s">
        <v>385</v>
      </c>
      <c r="B61">
        <v>45231</v>
      </c>
      <c r="C61">
        <v>8.0000000000000018</v>
      </c>
    </row>
    <row r="62" spans="1:3" x14ac:dyDescent="0.25">
      <c r="A62" t="s">
        <v>385</v>
      </c>
      <c r="B62">
        <v>45232</v>
      </c>
      <c r="C62">
        <v>8.0000000000000018</v>
      </c>
    </row>
    <row r="63" spans="1:3" x14ac:dyDescent="0.25">
      <c r="A63" t="s">
        <v>385</v>
      </c>
      <c r="B63">
        <v>45233</v>
      </c>
    </row>
    <row r="64" spans="1:3" x14ac:dyDescent="0.25">
      <c r="A64" t="s">
        <v>385</v>
      </c>
      <c r="B64">
        <v>45234</v>
      </c>
    </row>
    <row r="65" spans="1:3" x14ac:dyDescent="0.25">
      <c r="A65" t="s">
        <v>385</v>
      </c>
      <c r="B65">
        <v>45235</v>
      </c>
      <c r="C65">
        <v>8.0000000000000018</v>
      </c>
    </row>
    <row r="66" spans="1:3" x14ac:dyDescent="0.25">
      <c r="A66" t="s">
        <v>385</v>
      </c>
      <c r="B66">
        <v>45236</v>
      </c>
      <c r="C66">
        <v>8.0000000000000018</v>
      </c>
    </row>
    <row r="67" spans="1:3" x14ac:dyDescent="0.25">
      <c r="A67" t="s">
        <v>385</v>
      </c>
      <c r="B67">
        <v>45237</v>
      </c>
      <c r="C67">
        <v>8.0000000000000018</v>
      </c>
    </row>
    <row r="68" spans="1:3" x14ac:dyDescent="0.25">
      <c r="A68" t="s">
        <v>385</v>
      </c>
      <c r="B68">
        <v>45238</v>
      </c>
      <c r="C68">
        <v>8.0000000000000018</v>
      </c>
    </row>
    <row r="69" spans="1:3" x14ac:dyDescent="0.25">
      <c r="A69" t="s">
        <v>385</v>
      </c>
      <c r="B69">
        <v>45239</v>
      </c>
      <c r="C69">
        <v>8.0000000000000018</v>
      </c>
    </row>
    <row r="70" spans="1:3" x14ac:dyDescent="0.25">
      <c r="A70" t="s">
        <v>385</v>
      </c>
      <c r="B70">
        <v>45240</v>
      </c>
    </row>
    <row r="71" spans="1:3" x14ac:dyDescent="0.25">
      <c r="A71" t="s">
        <v>385</v>
      </c>
      <c r="B71">
        <v>45241</v>
      </c>
    </row>
    <row r="72" spans="1:3" x14ac:dyDescent="0.25">
      <c r="A72" t="s">
        <v>385</v>
      </c>
      <c r="B72">
        <v>45242</v>
      </c>
      <c r="C72">
        <v>8.0000000000000018</v>
      </c>
    </row>
    <row r="73" spans="1:3" x14ac:dyDescent="0.25">
      <c r="A73" t="s">
        <v>385</v>
      </c>
      <c r="B73">
        <v>45243</v>
      </c>
      <c r="C73">
        <v>8.0000000000000018</v>
      </c>
    </row>
    <row r="74" spans="1:3" x14ac:dyDescent="0.25">
      <c r="A74" t="s">
        <v>385</v>
      </c>
      <c r="B74">
        <v>45244</v>
      </c>
      <c r="C74">
        <v>8.0000000000000018</v>
      </c>
    </row>
    <row r="75" spans="1:3" x14ac:dyDescent="0.25">
      <c r="A75" t="s">
        <v>385</v>
      </c>
      <c r="B75">
        <v>45245</v>
      </c>
      <c r="C75">
        <v>8.0000000000000018</v>
      </c>
    </row>
    <row r="76" spans="1:3" x14ac:dyDescent="0.25">
      <c r="A76" t="s">
        <v>385</v>
      </c>
      <c r="B76">
        <v>45246</v>
      </c>
      <c r="C76">
        <v>8.0000000000000018</v>
      </c>
    </row>
    <row r="77" spans="1:3" x14ac:dyDescent="0.25">
      <c r="A77" t="s">
        <v>385</v>
      </c>
      <c r="B77">
        <v>45247</v>
      </c>
    </row>
    <row r="78" spans="1:3" x14ac:dyDescent="0.25">
      <c r="A78" t="s">
        <v>385</v>
      </c>
      <c r="B78">
        <v>45248</v>
      </c>
    </row>
    <row r="79" spans="1:3" x14ac:dyDescent="0.25">
      <c r="A79" t="s">
        <v>385</v>
      </c>
      <c r="B79">
        <v>45249</v>
      </c>
      <c r="C79">
        <v>8.0000000000000018</v>
      </c>
    </row>
    <row r="80" spans="1:3" x14ac:dyDescent="0.25">
      <c r="A80" t="s">
        <v>385</v>
      </c>
      <c r="B80">
        <v>45250</v>
      </c>
      <c r="C80">
        <v>8.0000000000000018</v>
      </c>
    </row>
    <row r="81" spans="1:3" x14ac:dyDescent="0.25">
      <c r="A81" t="s">
        <v>385</v>
      </c>
      <c r="B81">
        <v>45251</v>
      </c>
      <c r="C81">
        <v>8.0000000000000018</v>
      </c>
    </row>
    <row r="82" spans="1:3" x14ac:dyDescent="0.25">
      <c r="A82" t="s">
        <v>385</v>
      </c>
      <c r="B82">
        <v>45252</v>
      </c>
      <c r="C82">
        <v>8.0000000000000018</v>
      </c>
    </row>
    <row r="83" spans="1:3" x14ac:dyDescent="0.25">
      <c r="A83" t="s">
        <v>385</v>
      </c>
      <c r="B83">
        <v>45253</v>
      </c>
      <c r="C83">
        <v>8.0000000000000018</v>
      </c>
    </row>
    <row r="84" spans="1:3" x14ac:dyDescent="0.25">
      <c r="A84" t="s">
        <v>385</v>
      </c>
      <c r="B84">
        <v>45254</v>
      </c>
    </row>
    <row r="85" spans="1:3" x14ac:dyDescent="0.25">
      <c r="A85" t="s">
        <v>385</v>
      </c>
      <c r="B85">
        <v>45255</v>
      </c>
    </row>
    <row r="86" spans="1:3" x14ac:dyDescent="0.25">
      <c r="A86" t="s">
        <v>385</v>
      </c>
      <c r="B86">
        <v>45256</v>
      </c>
      <c r="C86">
        <v>8.0000000000000018</v>
      </c>
    </row>
    <row r="87" spans="1:3" x14ac:dyDescent="0.25">
      <c r="A87" t="s">
        <v>385</v>
      </c>
      <c r="B87">
        <v>45257</v>
      </c>
      <c r="C87">
        <v>8.0000000000000018</v>
      </c>
    </row>
    <row r="88" spans="1:3" x14ac:dyDescent="0.25">
      <c r="A88" t="s">
        <v>385</v>
      </c>
      <c r="B88">
        <v>45258</v>
      </c>
      <c r="C88">
        <v>8.0000000000000018</v>
      </c>
    </row>
    <row r="89" spans="1:3" x14ac:dyDescent="0.25">
      <c r="A89" t="s">
        <v>385</v>
      </c>
      <c r="B89">
        <v>45259</v>
      </c>
      <c r="C89">
        <v>8.0000000000000018</v>
      </c>
    </row>
    <row r="90" spans="1:3" x14ac:dyDescent="0.25">
      <c r="A90" t="s">
        <v>385</v>
      </c>
      <c r="B90">
        <v>45260</v>
      </c>
      <c r="C90">
        <v>8.0000000000000018</v>
      </c>
    </row>
    <row r="91" spans="1:3" x14ac:dyDescent="0.25">
      <c r="A91" t="s">
        <v>385</v>
      </c>
      <c r="B91">
        <v>45261</v>
      </c>
    </row>
    <row r="92" spans="1:3" x14ac:dyDescent="0.25">
      <c r="A92" t="s">
        <v>385</v>
      </c>
      <c r="B92">
        <v>45262</v>
      </c>
    </row>
    <row r="93" spans="1:3" x14ac:dyDescent="0.25">
      <c r="A93" t="s">
        <v>385</v>
      </c>
      <c r="B93">
        <v>45263</v>
      </c>
      <c r="C93">
        <v>4</v>
      </c>
    </row>
    <row r="94" spans="1:3" x14ac:dyDescent="0.25">
      <c r="A94" t="s">
        <v>385</v>
      </c>
      <c r="B94">
        <v>45264</v>
      </c>
      <c r="C94">
        <v>8.0000000000000018</v>
      </c>
    </row>
    <row r="95" spans="1:3" x14ac:dyDescent="0.25">
      <c r="A95" t="s">
        <v>385</v>
      </c>
      <c r="B95">
        <v>45265</v>
      </c>
      <c r="C95">
        <v>8.0000000000000018</v>
      </c>
    </row>
    <row r="96" spans="1:3" x14ac:dyDescent="0.25">
      <c r="A96" t="s">
        <v>385</v>
      </c>
      <c r="B96">
        <v>45266</v>
      </c>
      <c r="C96">
        <v>8.0000000000000018</v>
      </c>
    </row>
    <row r="97" spans="1:3" x14ac:dyDescent="0.25">
      <c r="A97" t="s">
        <v>385</v>
      </c>
      <c r="B97">
        <v>45267</v>
      </c>
      <c r="C97">
        <v>8.0000000000000018</v>
      </c>
    </row>
    <row r="98" spans="1:3" x14ac:dyDescent="0.25">
      <c r="A98" t="s">
        <v>385</v>
      </c>
      <c r="B98">
        <v>45268</v>
      </c>
    </row>
    <row r="99" spans="1:3" x14ac:dyDescent="0.25">
      <c r="A99" t="s">
        <v>385</v>
      </c>
      <c r="B99">
        <v>45269</v>
      </c>
    </row>
    <row r="100" spans="1:3" x14ac:dyDescent="0.25">
      <c r="A100" t="s">
        <v>385</v>
      </c>
      <c r="B100">
        <v>45270</v>
      </c>
      <c r="C100">
        <v>8.0000000000000018</v>
      </c>
    </row>
    <row r="101" spans="1:3" x14ac:dyDescent="0.25">
      <c r="A101" t="s">
        <v>385</v>
      </c>
      <c r="B101">
        <v>45271</v>
      </c>
      <c r="C101">
        <v>8.0000000000000018</v>
      </c>
    </row>
    <row r="102" spans="1:3" x14ac:dyDescent="0.25">
      <c r="A102" t="s">
        <v>385</v>
      </c>
      <c r="B102">
        <v>45272</v>
      </c>
      <c r="C102">
        <v>8.0000000000000018</v>
      </c>
    </row>
    <row r="103" spans="1:3" x14ac:dyDescent="0.25">
      <c r="A103" t="s">
        <v>385</v>
      </c>
      <c r="B103">
        <v>45273</v>
      </c>
      <c r="C103">
        <v>8.0000000000000018</v>
      </c>
    </row>
    <row r="104" spans="1:3" x14ac:dyDescent="0.25">
      <c r="A104" t="s">
        <v>385</v>
      </c>
      <c r="B104">
        <v>45274</v>
      </c>
      <c r="C104">
        <v>8.0000000000000018</v>
      </c>
    </row>
    <row r="105" spans="1:3" x14ac:dyDescent="0.25">
      <c r="A105" t="s">
        <v>385</v>
      </c>
      <c r="B105">
        <v>45275</v>
      </c>
    </row>
    <row r="106" spans="1:3" x14ac:dyDescent="0.25">
      <c r="A106" t="s">
        <v>385</v>
      </c>
      <c r="B106">
        <v>45276</v>
      </c>
    </row>
    <row r="107" spans="1:3" x14ac:dyDescent="0.25">
      <c r="A107" t="s">
        <v>385</v>
      </c>
      <c r="B107">
        <v>45277</v>
      </c>
      <c r="C107">
        <v>8.0000000000000018</v>
      </c>
    </row>
    <row r="108" spans="1:3" x14ac:dyDescent="0.25">
      <c r="A108" t="s">
        <v>385</v>
      </c>
      <c r="B108">
        <v>45278</v>
      </c>
      <c r="C108">
        <v>8.0000000000000018</v>
      </c>
    </row>
    <row r="109" spans="1:3" x14ac:dyDescent="0.25">
      <c r="A109" t="s">
        <v>385</v>
      </c>
      <c r="B109">
        <v>45279</v>
      </c>
      <c r="C109">
        <v>8.0000000000000018</v>
      </c>
    </row>
    <row r="110" spans="1:3" x14ac:dyDescent="0.25">
      <c r="A110" t="s">
        <v>385</v>
      </c>
      <c r="B110">
        <v>45280</v>
      </c>
      <c r="C110">
        <v>8.0000000000000018</v>
      </c>
    </row>
    <row r="111" spans="1:3" x14ac:dyDescent="0.25">
      <c r="A111" t="s">
        <v>385</v>
      </c>
      <c r="B111">
        <v>45281</v>
      </c>
      <c r="C111">
        <v>8.0000000000000018</v>
      </c>
    </row>
    <row r="112" spans="1:3" x14ac:dyDescent="0.25">
      <c r="A112" t="s">
        <v>385</v>
      </c>
      <c r="B112">
        <v>45282</v>
      </c>
    </row>
    <row r="113" spans="1:3" x14ac:dyDescent="0.25">
      <c r="A113" t="s">
        <v>385</v>
      </c>
      <c r="B113">
        <v>45283</v>
      </c>
    </row>
    <row r="114" spans="1:3" x14ac:dyDescent="0.25">
      <c r="A114" t="s">
        <v>385</v>
      </c>
      <c r="B114">
        <v>45284</v>
      </c>
      <c r="C114">
        <v>8.0000000000000018</v>
      </c>
    </row>
    <row r="115" spans="1:3" x14ac:dyDescent="0.25">
      <c r="A115" t="s">
        <v>385</v>
      </c>
      <c r="B115">
        <v>45285</v>
      </c>
      <c r="C115">
        <v>8.0000000000000018</v>
      </c>
    </row>
    <row r="116" spans="1:3" x14ac:dyDescent="0.25">
      <c r="A116" t="s">
        <v>385</v>
      </c>
      <c r="B116">
        <v>45286</v>
      </c>
      <c r="C116">
        <v>8.0000000000000018</v>
      </c>
    </row>
    <row r="117" spans="1:3" x14ac:dyDescent="0.25">
      <c r="A117" t="s">
        <v>385</v>
      </c>
      <c r="B117">
        <v>45287</v>
      </c>
      <c r="C117">
        <v>8.0000000000000018</v>
      </c>
    </row>
    <row r="118" spans="1:3" x14ac:dyDescent="0.25">
      <c r="A118" t="s">
        <v>385</v>
      </c>
      <c r="B118">
        <v>45288</v>
      </c>
      <c r="C118">
        <v>8.0000000000000018</v>
      </c>
    </row>
    <row r="119" spans="1:3" x14ac:dyDescent="0.25">
      <c r="A119" t="s">
        <v>385</v>
      </c>
      <c r="B119">
        <v>45289</v>
      </c>
    </row>
    <row r="120" spans="1:3" x14ac:dyDescent="0.25">
      <c r="A120" t="s">
        <v>385</v>
      </c>
      <c r="B120">
        <v>45290</v>
      </c>
    </row>
    <row r="121" spans="1:3" x14ac:dyDescent="0.25">
      <c r="A121" t="s">
        <v>385</v>
      </c>
      <c r="B121">
        <v>45291</v>
      </c>
      <c r="C121">
        <v>8.0000000000000018</v>
      </c>
    </row>
    <row r="122" spans="1:3" x14ac:dyDescent="0.25">
      <c r="A122" t="s">
        <v>385</v>
      </c>
      <c r="B122">
        <v>45292</v>
      </c>
      <c r="C122">
        <v>8.0000000000000018</v>
      </c>
    </row>
    <row r="123" spans="1:3" x14ac:dyDescent="0.25">
      <c r="A123" t="s">
        <v>385</v>
      </c>
      <c r="B123">
        <v>45293</v>
      </c>
      <c r="C123">
        <v>8.0000000000000018</v>
      </c>
    </row>
    <row r="124" spans="1:3" x14ac:dyDescent="0.25">
      <c r="A124" t="s">
        <v>385</v>
      </c>
      <c r="B124">
        <v>45294</v>
      </c>
      <c r="C124">
        <v>8.0000000000000018</v>
      </c>
    </row>
    <row r="125" spans="1:3" x14ac:dyDescent="0.25">
      <c r="A125" t="s">
        <v>385</v>
      </c>
      <c r="B125">
        <v>45295</v>
      </c>
      <c r="C125">
        <v>8.0000000000000018</v>
      </c>
    </row>
    <row r="126" spans="1:3" x14ac:dyDescent="0.25">
      <c r="A126" t="s">
        <v>385</v>
      </c>
      <c r="B126">
        <v>45296</v>
      </c>
    </row>
    <row r="127" spans="1:3" x14ac:dyDescent="0.25">
      <c r="A127" t="s">
        <v>385</v>
      </c>
      <c r="B127">
        <v>45297</v>
      </c>
    </row>
    <row r="128" spans="1:3" x14ac:dyDescent="0.25">
      <c r="A128" t="s">
        <v>385</v>
      </c>
      <c r="B128">
        <v>45298</v>
      </c>
      <c r="C128">
        <v>8.0000000000000018</v>
      </c>
    </row>
    <row r="129" spans="1:3" x14ac:dyDescent="0.25">
      <c r="A129" t="s">
        <v>385</v>
      </c>
      <c r="B129">
        <v>45299</v>
      </c>
      <c r="C129">
        <v>8.0000000000000018</v>
      </c>
    </row>
    <row r="130" spans="1:3" x14ac:dyDescent="0.25">
      <c r="A130" t="s">
        <v>385</v>
      </c>
      <c r="B130">
        <v>45300</v>
      </c>
      <c r="C130">
        <v>8.0000000000000018</v>
      </c>
    </row>
    <row r="131" spans="1:3" x14ac:dyDescent="0.25">
      <c r="A131" t="s">
        <v>385</v>
      </c>
      <c r="B131">
        <v>45301</v>
      </c>
      <c r="C131">
        <v>8.0000000000000018</v>
      </c>
    </row>
    <row r="132" spans="1:3" x14ac:dyDescent="0.25">
      <c r="A132" t="s">
        <v>385</v>
      </c>
      <c r="B132">
        <v>45302</v>
      </c>
      <c r="C132">
        <v>8.0000000000000018</v>
      </c>
    </row>
    <row r="133" spans="1:3" x14ac:dyDescent="0.25">
      <c r="A133" t="s">
        <v>385</v>
      </c>
      <c r="B133">
        <v>45303</v>
      </c>
    </row>
    <row r="134" spans="1:3" x14ac:dyDescent="0.25">
      <c r="A134" t="s">
        <v>385</v>
      </c>
      <c r="B134">
        <v>45304</v>
      </c>
    </row>
    <row r="135" spans="1:3" x14ac:dyDescent="0.25">
      <c r="A135" t="s">
        <v>385</v>
      </c>
      <c r="B135">
        <v>45305</v>
      </c>
      <c r="C135">
        <v>8.0000000000000018</v>
      </c>
    </row>
    <row r="136" spans="1:3" x14ac:dyDescent="0.25">
      <c r="A136" t="s">
        <v>385</v>
      </c>
      <c r="B136">
        <v>45306</v>
      </c>
      <c r="C136">
        <v>8.0000000000000018</v>
      </c>
    </row>
    <row r="137" spans="1:3" x14ac:dyDescent="0.25">
      <c r="A137" t="s">
        <v>385</v>
      </c>
      <c r="B137">
        <v>45307</v>
      </c>
      <c r="C137">
        <v>8.0000000000000018</v>
      </c>
    </row>
    <row r="138" spans="1:3" x14ac:dyDescent="0.25">
      <c r="A138" t="s">
        <v>385</v>
      </c>
      <c r="B138">
        <v>45308</v>
      </c>
      <c r="C138">
        <v>8.0000000000000018</v>
      </c>
    </row>
    <row r="139" spans="1:3" x14ac:dyDescent="0.25">
      <c r="A139" t="s">
        <v>385</v>
      </c>
      <c r="B139">
        <v>45309</v>
      </c>
      <c r="C139">
        <v>8.0000000000000018</v>
      </c>
    </row>
    <row r="140" spans="1:3" x14ac:dyDescent="0.25">
      <c r="A140" t="s">
        <v>385</v>
      </c>
      <c r="B140">
        <v>45310</v>
      </c>
    </row>
    <row r="141" spans="1:3" x14ac:dyDescent="0.25">
      <c r="A141" t="s">
        <v>385</v>
      </c>
      <c r="B141">
        <v>45311</v>
      </c>
    </row>
    <row r="142" spans="1:3" x14ac:dyDescent="0.25">
      <c r="A142" t="s">
        <v>385</v>
      </c>
      <c r="B142">
        <v>45312</v>
      </c>
      <c r="C142">
        <v>8.0000000000000018</v>
      </c>
    </row>
    <row r="143" spans="1:3" x14ac:dyDescent="0.25">
      <c r="A143" t="s">
        <v>385</v>
      </c>
      <c r="B143">
        <v>45313</v>
      </c>
      <c r="C143">
        <v>8.0000000000000018</v>
      </c>
    </row>
    <row r="144" spans="1:3" x14ac:dyDescent="0.25">
      <c r="A144" t="s">
        <v>385</v>
      </c>
      <c r="B144">
        <v>45314</v>
      </c>
      <c r="C144">
        <v>8.0000000000000018</v>
      </c>
    </row>
    <row r="145" spans="1:3" x14ac:dyDescent="0.25">
      <c r="A145" t="s">
        <v>385</v>
      </c>
      <c r="B145">
        <v>45315</v>
      </c>
      <c r="C145">
        <v>8.0000000000000018</v>
      </c>
    </row>
    <row r="146" spans="1:3" x14ac:dyDescent="0.25">
      <c r="A146" t="s">
        <v>385</v>
      </c>
      <c r="B146">
        <v>45316</v>
      </c>
      <c r="C146">
        <v>8.0000000000000018</v>
      </c>
    </row>
    <row r="147" spans="1:3" x14ac:dyDescent="0.25">
      <c r="A147" t="s">
        <v>385</v>
      </c>
      <c r="B147">
        <v>45317</v>
      </c>
    </row>
    <row r="148" spans="1:3" x14ac:dyDescent="0.25">
      <c r="A148" t="s">
        <v>385</v>
      </c>
      <c r="B148">
        <v>45318</v>
      </c>
    </row>
    <row r="149" spans="1:3" x14ac:dyDescent="0.25">
      <c r="A149" t="s">
        <v>385</v>
      </c>
      <c r="B149">
        <v>45319</v>
      </c>
      <c r="C149">
        <v>8.0000000000000018</v>
      </c>
    </row>
    <row r="150" spans="1:3" x14ac:dyDescent="0.25">
      <c r="A150" t="s">
        <v>385</v>
      </c>
      <c r="B150">
        <v>45320</v>
      </c>
      <c r="C150">
        <v>8.0000000000000018</v>
      </c>
    </row>
    <row r="151" spans="1:3" x14ac:dyDescent="0.25">
      <c r="A151" t="s">
        <v>385</v>
      </c>
      <c r="B151">
        <v>45321</v>
      </c>
      <c r="C151">
        <v>8.0000000000000018</v>
      </c>
    </row>
    <row r="152" spans="1:3" x14ac:dyDescent="0.25">
      <c r="A152" t="s">
        <v>385</v>
      </c>
      <c r="B152">
        <v>45322</v>
      </c>
      <c r="C152">
        <v>8.0000000000000018</v>
      </c>
    </row>
    <row r="153" spans="1:3" x14ac:dyDescent="0.25">
      <c r="A153" t="s">
        <v>385</v>
      </c>
      <c r="B153">
        <v>45323</v>
      </c>
      <c r="C153">
        <v>8.0000000000000018</v>
      </c>
    </row>
    <row r="154" spans="1:3" x14ac:dyDescent="0.25">
      <c r="A154" t="s">
        <v>385</v>
      </c>
      <c r="B154">
        <v>45324</v>
      </c>
    </row>
    <row r="155" spans="1:3" x14ac:dyDescent="0.25">
      <c r="A155" t="s">
        <v>385</v>
      </c>
      <c r="B155">
        <v>45325</v>
      </c>
    </row>
    <row r="156" spans="1:3" x14ac:dyDescent="0.25">
      <c r="A156" t="s">
        <v>385</v>
      </c>
      <c r="B156">
        <v>45326</v>
      </c>
      <c r="C156">
        <v>8.0000000000000018</v>
      </c>
    </row>
    <row r="157" spans="1:3" x14ac:dyDescent="0.25">
      <c r="A157" t="s">
        <v>385</v>
      </c>
      <c r="B157">
        <v>45327</v>
      </c>
      <c r="C157">
        <v>8.0000000000000018</v>
      </c>
    </row>
    <row r="158" spans="1:3" x14ac:dyDescent="0.25">
      <c r="A158" t="s">
        <v>385</v>
      </c>
      <c r="B158">
        <v>45328</v>
      </c>
      <c r="C158">
        <v>8.0000000000000018</v>
      </c>
    </row>
    <row r="159" spans="1:3" x14ac:dyDescent="0.25">
      <c r="A159" t="s">
        <v>385</v>
      </c>
      <c r="B159">
        <v>45329</v>
      </c>
      <c r="C159">
        <v>8.0000000000000018</v>
      </c>
    </row>
    <row r="160" spans="1:3" x14ac:dyDescent="0.25">
      <c r="A160" t="s">
        <v>385</v>
      </c>
      <c r="B160">
        <v>45330</v>
      </c>
      <c r="C160">
        <v>8.0000000000000018</v>
      </c>
    </row>
    <row r="161" spans="1:3" x14ac:dyDescent="0.25">
      <c r="A161" t="s">
        <v>385</v>
      </c>
      <c r="B161">
        <v>45331</v>
      </c>
    </row>
    <row r="162" spans="1:3" x14ac:dyDescent="0.25">
      <c r="A162" t="s">
        <v>385</v>
      </c>
      <c r="B162">
        <v>45332</v>
      </c>
    </row>
    <row r="163" spans="1:3" x14ac:dyDescent="0.25">
      <c r="A163" t="s">
        <v>385</v>
      </c>
      <c r="B163">
        <v>45333</v>
      </c>
      <c r="C163">
        <v>8.0000000000000018</v>
      </c>
    </row>
    <row r="164" spans="1:3" x14ac:dyDescent="0.25">
      <c r="A164" t="s">
        <v>385</v>
      </c>
      <c r="B164">
        <v>45334</v>
      </c>
      <c r="C164">
        <v>8.0000000000000018</v>
      </c>
    </row>
    <row r="165" spans="1:3" x14ac:dyDescent="0.25">
      <c r="A165" t="s">
        <v>385</v>
      </c>
      <c r="B165">
        <v>45335</v>
      </c>
      <c r="C165">
        <v>8.0000000000000018</v>
      </c>
    </row>
    <row r="166" spans="1:3" x14ac:dyDescent="0.25">
      <c r="A166" t="s">
        <v>385</v>
      </c>
      <c r="B166">
        <v>45336</v>
      </c>
      <c r="C166">
        <v>8.0000000000000018</v>
      </c>
    </row>
    <row r="167" spans="1:3" x14ac:dyDescent="0.25">
      <c r="A167" t="s">
        <v>385</v>
      </c>
      <c r="B167">
        <v>45337</v>
      </c>
      <c r="C167">
        <v>8.0000000000000018</v>
      </c>
    </row>
    <row r="168" spans="1:3" x14ac:dyDescent="0.25">
      <c r="A168" t="s">
        <v>385</v>
      </c>
      <c r="B168">
        <v>45338</v>
      </c>
    </row>
    <row r="169" spans="1:3" x14ac:dyDescent="0.25">
      <c r="A169" t="s">
        <v>385</v>
      </c>
      <c r="B169">
        <v>45339</v>
      </c>
    </row>
    <row r="170" spans="1:3" x14ac:dyDescent="0.25">
      <c r="A170" t="s">
        <v>385</v>
      </c>
      <c r="B170">
        <v>45340</v>
      </c>
      <c r="C170">
        <v>8.0000000000000018</v>
      </c>
    </row>
    <row r="171" spans="1:3" x14ac:dyDescent="0.25">
      <c r="A171" t="s">
        <v>385</v>
      </c>
      <c r="B171">
        <v>45341</v>
      </c>
      <c r="C171">
        <v>8.0000000000000018</v>
      </c>
    </row>
    <row r="172" spans="1:3" x14ac:dyDescent="0.25">
      <c r="A172" t="s">
        <v>385</v>
      </c>
      <c r="B172">
        <v>45342</v>
      </c>
      <c r="C172">
        <v>8.0000000000000018</v>
      </c>
    </row>
    <row r="173" spans="1:3" x14ac:dyDescent="0.25">
      <c r="A173" t="s">
        <v>385</v>
      </c>
      <c r="B173">
        <v>45343</v>
      </c>
      <c r="C173">
        <v>8.0000000000000018</v>
      </c>
    </row>
    <row r="174" spans="1:3" x14ac:dyDescent="0.25">
      <c r="A174" t="s">
        <v>385</v>
      </c>
      <c r="B174">
        <v>45344</v>
      </c>
      <c r="C174">
        <v>8.0000000000000018</v>
      </c>
    </row>
    <row r="175" spans="1:3" x14ac:dyDescent="0.25">
      <c r="A175" t="s">
        <v>385</v>
      </c>
      <c r="B175">
        <v>45345</v>
      </c>
    </row>
    <row r="176" spans="1:3" x14ac:dyDescent="0.25">
      <c r="A176" t="s">
        <v>385</v>
      </c>
      <c r="B176">
        <v>45346</v>
      </c>
    </row>
    <row r="177" spans="1:3" x14ac:dyDescent="0.25">
      <c r="A177" t="s">
        <v>385</v>
      </c>
      <c r="B177">
        <v>45347</v>
      </c>
      <c r="C177">
        <v>8.0000000000000018</v>
      </c>
    </row>
    <row r="178" spans="1:3" x14ac:dyDescent="0.25">
      <c r="A178" t="s">
        <v>385</v>
      </c>
      <c r="B178">
        <v>45348</v>
      </c>
      <c r="C178">
        <v>8.0000000000000018</v>
      </c>
    </row>
    <row r="179" spans="1:3" x14ac:dyDescent="0.25">
      <c r="A179" t="s">
        <v>385</v>
      </c>
      <c r="B179">
        <v>45349</v>
      </c>
      <c r="C179">
        <v>8.0000000000000018</v>
      </c>
    </row>
    <row r="180" spans="1:3" x14ac:dyDescent="0.25">
      <c r="A180" t="s">
        <v>385</v>
      </c>
      <c r="B180">
        <v>45350</v>
      </c>
      <c r="C180">
        <v>8.0000000000000018</v>
      </c>
    </row>
    <row r="181" spans="1:3" x14ac:dyDescent="0.25">
      <c r="A181" t="s">
        <v>385</v>
      </c>
      <c r="B181">
        <v>45351</v>
      </c>
      <c r="C181">
        <v>8.0000000000000018</v>
      </c>
    </row>
    <row r="182" spans="1:3" x14ac:dyDescent="0.25">
      <c r="A182" t="s">
        <v>385</v>
      </c>
      <c r="B182">
        <v>45352</v>
      </c>
    </row>
    <row r="183" spans="1:3" x14ac:dyDescent="0.25">
      <c r="A183" t="s">
        <v>385</v>
      </c>
      <c r="B183">
        <v>45353</v>
      </c>
    </row>
    <row r="184" spans="1:3" x14ac:dyDescent="0.25">
      <c r="A184" t="s">
        <v>385</v>
      </c>
      <c r="B184">
        <v>45354</v>
      </c>
      <c r="C184">
        <v>8.0000000000000018</v>
      </c>
    </row>
    <row r="185" spans="1:3" x14ac:dyDescent="0.25">
      <c r="A185" t="s">
        <v>385</v>
      </c>
      <c r="B185">
        <v>45355</v>
      </c>
      <c r="C185">
        <v>8.0000000000000018</v>
      </c>
    </row>
    <row r="186" spans="1:3" x14ac:dyDescent="0.25">
      <c r="A186" t="s">
        <v>385</v>
      </c>
      <c r="B186">
        <v>45356</v>
      </c>
      <c r="C186">
        <v>8.0000000000000018</v>
      </c>
    </row>
    <row r="187" spans="1:3" x14ac:dyDescent="0.25">
      <c r="A187" t="s">
        <v>385</v>
      </c>
      <c r="B187">
        <v>45357</v>
      </c>
      <c r="C187">
        <v>8.0000000000000018</v>
      </c>
    </row>
    <row r="188" spans="1:3" x14ac:dyDescent="0.25">
      <c r="A188" t="s">
        <v>385</v>
      </c>
      <c r="B188">
        <v>45358</v>
      </c>
      <c r="C188">
        <v>8.0000000000000018</v>
      </c>
    </row>
    <row r="189" spans="1:3" x14ac:dyDescent="0.25">
      <c r="A189" t="s">
        <v>385</v>
      </c>
      <c r="B189">
        <v>45359</v>
      </c>
    </row>
    <row r="190" spans="1:3" x14ac:dyDescent="0.25">
      <c r="A190" t="s">
        <v>385</v>
      </c>
      <c r="B190">
        <v>45360</v>
      </c>
    </row>
    <row r="191" spans="1:3" x14ac:dyDescent="0.25">
      <c r="A191" t="s">
        <v>385</v>
      </c>
      <c r="B191">
        <v>45361</v>
      </c>
      <c r="C191">
        <v>8.0000000000000018</v>
      </c>
    </row>
    <row r="192" spans="1:3" x14ac:dyDescent="0.25">
      <c r="A192" t="s">
        <v>385</v>
      </c>
      <c r="B192">
        <v>45362</v>
      </c>
      <c r="C192">
        <v>8.0000000000000018</v>
      </c>
    </row>
    <row r="193" spans="1:3" x14ac:dyDescent="0.25">
      <c r="A193" t="s">
        <v>385</v>
      </c>
      <c r="B193">
        <v>45363</v>
      </c>
      <c r="C193">
        <v>8.0000000000000018</v>
      </c>
    </row>
    <row r="194" spans="1:3" x14ac:dyDescent="0.25">
      <c r="A194" t="s">
        <v>385</v>
      </c>
      <c r="B194">
        <v>45364</v>
      </c>
      <c r="C194">
        <v>8.0000000000000018</v>
      </c>
    </row>
    <row r="195" spans="1:3" x14ac:dyDescent="0.25">
      <c r="A195" t="s">
        <v>385</v>
      </c>
      <c r="B195">
        <v>45365</v>
      </c>
      <c r="C195">
        <v>8.0000000000000018</v>
      </c>
    </row>
    <row r="196" spans="1:3" x14ac:dyDescent="0.25">
      <c r="A196" t="s">
        <v>385</v>
      </c>
      <c r="B196">
        <v>45366</v>
      </c>
    </row>
    <row r="197" spans="1:3" x14ac:dyDescent="0.25">
      <c r="A197" t="s">
        <v>385</v>
      </c>
      <c r="B197">
        <v>45367</v>
      </c>
    </row>
    <row r="198" spans="1:3" x14ac:dyDescent="0.25">
      <c r="A198" t="s">
        <v>385</v>
      </c>
      <c r="B198">
        <v>45368</v>
      </c>
      <c r="C198">
        <v>8.0000000000000018</v>
      </c>
    </row>
    <row r="199" spans="1:3" x14ac:dyDescent="0.25">
      <c r="A199" t="s">
        <v>385</v>
      </c>
      <c r="B199">
        <v>45369</v>
      </c>
      <c r="C199">
        <v>8.0000000000000018</v>
      </c>
    </row>
    <row r="200" spans="1:3" x14ac:dyDescent="0.25">
      <c r="A200" t="s">
        <v>385</v>
      </c>
      <c r="B200">
        <v>45370</v>
      </c>
      <c r="C200">
        <v>8.0000000000000018</v>
      </c>
    </row>
    <row r="201" spans="1:3" x14ac:dyDescent="0.25">
      <c r="A201" t="s">
        <v>385</v>
      </c>
      <c r="B201">
        <v>45371</v>
      </c>
      <c r="C201">
        <v>8.0000000000000018</v>
      </c>
    </row>
    <row r="202" spans="1:3" x14ac:dyDescent="0.25">
      <c r="A202" t="s">
        <v>385</v>
      </c>
      <c r="B202">
        <v>45372</v>
      </c>
      <c r="C202">
        <v>8.0000000000000018</v>
      </c>
    </row>
    <row r="203" spans="1:3" x14ac:dyDescent="0.25">
      <c r="A203" t="s">
        <v>385</v>
      </c>
      <c r="B203">
        <v>45373</v>
      </c>
    </row>
    <row r="204" spans="1:3" x14ac:dyDescent="0.25">
      <c r="A204" t="s">
        <v>385</v>
      </c>
      <c r="B204">
        <v>45374</v>
      </c>
    </row>
    <row r="205" spans="1:3" x14ac:dyDescent="0.25">
      <c r="A205" t="s">
        <v>385</v>
      </c>
      <c r="B205">
        <v>45375</v>
      </c>
      <c r="C205">
        <v>8.0000000000000018</v>
      </c>
    </row>
    <row r="206" spans="1:3" x14ac:dyDescent="0.25">
      <c r="A206" t="s">
        <v>385</v>
      </c>
      <c r="B206">
        <v>45376</v>
      </c>
      <c r="C206">
        <v>8.0000000000000018</v>
      </c>
    </row>
    <row r="207" spans="1:3" x14ac:dyDescent="0.25">
      <c r="A207" t="s">
        <v>385</v>
      </c>
      <c r="B207">
        <v>45377</v>
      </c>
      <c r="C207">
        <v>8.0000000000000018</v>
      </c>
    </row>
    <row r="208" spans="1:3" x14ac:dyDescent="0.25">
      <c r="A208" t="s">
        <v>385</v>
      </c>
      <c r="B208">
        <v>45378</v>
      </c>
      <c r="C208">
        <v>8.0000000000000018</v>
      </c>
    </row>
    <row r="209" spans="1:3" x14ac:dyDescent="0.25">
      <c r="A209" t="s">
        <v>385</v>
      </c>
      <c r="B209">
        <v>45379</v>
      </c>
      <c r="C209">
        <v>8.0000000000000018</v>
      </c>
    </row>
    <row r="210" spans="1:3" x14ac:dyDescent="0.25">
      <c r="A210" t="s">
        <v>385</v>
      </c>
      <c r="B210">
        <v>45380</v>
      </c>
    </row>
    <row r="211" spans="1:3" x14ac:dyDescent="0.25">
      <c r="A211" t="s">
        <v>385</v>
      </c>
      <c r="B211">
        <v>45381</v>
      </c>
    </row>
    <row r="212" spans="1:3" x14ac:dyDescent="0.25">
      <c r="A212" t="s">
        <v>385</v>
      </c>
      <c r="B212">
        <v>45382</v>
      </c>
      <c r="C212">
        <v>8.0000000000000018</v>
      </c>
    </row>
    <row r="213" spans="1:3" x14ac:dyDescent="0.25">
      <c r="A213" t="s">
        <v>385</v>
      </c>
      <c r="B213">
        <v>45383</v>
      </c>
      <c r="C213">
        <v>8.0000000000000018</v>
      </c>
    </row>
    <row r="214" spans="1:3" x14ac:dyDescent="0.25">
      <c r="A214" t="s">
        <v>385</v>
      </c>
      <c r="B214">
        <v>45384</v>
      </c>
      <c r="C214">
        <v>8.0000000000000018</v>
      </c>
    </row>
    <row r="215" spans="1:3" x14ac:dyDescent="0.25">
      <c r="A215" t="s">
        <v>385</v>
      </c>
      <c r="B215">
        <v>45385</v>
      </c>
      <c r="C215">
        <v>8.0000000000000018</v>
      </c>
    </row>
    <row r="216" spans="1:3" x14ac:dyDescent="0.25">
      <c r="A216" t="s">
        <v>385</v>
      </c>
      <c r="B216">
        <v>45386</v>
      </c>
      <c r="C216">
        <v>8.0000000000000018</v>
      </c>
    </row>
    <row r="217" spans="1:3" x14ac:dyDescent="0.25">
      <c r="A217" t="s">
        <v>385</v>
      </c>
      <c r="B217">
        <v>45387</v>
      </c>
    </row>
    <row r="218" spans="1:3" x14ac:dyDescent="0.25">
      <c r="A218" t="s">
        <v>385</v>
      </c>
      <c r="B218">
        <v>45388</v>
      </c>
    </row>
    <row r="219" spans="1:3" x14ac:dyDescent="0.25">
      <c r="A219" t="s">
        <v>385</v>
      </c>
      <c r="B219">
        <v>45389</v>
      </c>
      <c r="C219">
        <v>8.0000000000000018</v>
      </c>
    </row>
    <row r="220" spans="1:3" x14ac:dyDescent="0.25">
      <c r="A220" t="s">
        <v>385</v>
      </c>
      <c r="B220">
        <v>45390</v>
      </c>
      <c r="C220">
        <v>8.0000000000000018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/>
  </sheetViews>
  <sheetFormatPr defaultRowHeight="13.2" x14ac:dyDescent="0.25"/>
  <sheetData>
    <row r="1" spans="1:5" x14ac:dyDescent="0.25">
      <c r="A1" t="s">
        <v>85</v>
      </c>
      <c r="B1" t="s">
        <v>333</v>
      </c>
      <c r="C1" t="s">
        <v>334</v>
      </c>
      <c r="D1" t="s">
        <v>335</v>
      </c>
      <c r="E1" t="s">
        <v>336</v>
      </c>
    </row>
    <row r="2" spans="1:5" x14ac:dyDescent="0.25">
      <c r="A2" t="s">
        <v>385</v>
      </c>
      <c r="B2" t="s">
        <v>337</v>
      </c>
      <c r="C2">
        <v>1</v>
      </c>
      <c r="D2">
        <v>8.0000000000000018</v>
      </c>
      <c r="E2" t="s">
        <v>1201</v>
      </c>
    </row>
    <row r="3" spans="1:5" x14ac:dyDescent="0.25">
      <c r="A3" t="s">
        <v>385</v>
      </c>
      <c r="B3" t="s">
        <v>337</v>
      </c>
      <c r="C3">
        <v>2</v>
      </c>
      <c r="D3">
        <v>8.0000000000000018</v>
      </c>
      <c r="E3" t="s">
        <v>1202</v>
      </c>
    </row>
    <row r="4" spans="1:5" x14ac:dyDescent="0.25">
      <c r="A4" t="s">
        <v>385</v>
      </c>
      <c r="B4" t="s">
        <v>337</v>
      </c>
      <c r="C4">
        <v>3</v>
      </c>
      <c r="D4">
        <v>8.0000000000000018</v>
      </c>
      <c r="E4" t="s">
        <v>1203</v>
      </c>
    </row>
    <row r="5" spans="1:5" x14ac:dyDescent="0.25">
      <c r="A5" t="s">
        <v>385</v>
      </c>
      <c r="B5" t="s">
        <v>337</v>
      </c>
      <c r="C5">
        <v>4</v>
      </c>
      <c r="D5">
        <v>8.0000000000000018</v>
      </c>
      <c r="E5" t="s">
        <v>1204</v>
      </c>
    </row>
    <row r="6" spans="1:5" x14ac:dyDescent="0.25">
      <c r="A6" t="s">
        <v>385</v>
      </c>
      <c r="B6" t="s">
        <v>337</v>
      </c>
      <c r="C6">
        <v>5</v>
      </c>
      <c r="D6">
        <v>8.0000000000000018</v>
      </c>
      <c r="E6" t="s">
        <v>1205</v>
      </c>
    </row>
    <row r="7" spans="1:5" x14ac:dyDescent="0.25">
      <c r="A7" t="s">
        <v>385</v>
      </c>
      <c r="B7" t="s">
        <v>337</v>
      </c>
      <c r="C7">
        <v>6</v>
      </c>
      <c r="E7" t="s">
        <v>1206</v>
      </c>
    </row>
    <row r="8" spans="1:5" x14ac:dyDescent="0.25">
      <c r="A8" t="s">
        <v>385</v>
      </c>
      <c r="B8" t="s">
        <v>337</v>
      </c>
      <c r="C8">
        <v>7</v>
      </c>
      <c r="E8" t="s">
        <v>1207</v>
      </c>
    </row>
    <row r="9" spans="1:5" x14ac:dyDescent="0.25">
      <c r="A9" t="s">
        <v>385</v>
      </c>
      <c r="B9" t="s">
        <v>338</v>
      </c>
      <c r="C9">
        <v>45172</v>
      </c>
      <c r="D9">
        <v>8.0000000000000018</v>
      </c>
      <c r="E9" t="s">
        <v>1208</v>
      </c>
    </row>
    <row r="10" spans="1:5" x14ac:dyDescent="0.25">
      <c r="A10" t="s">
        <v>385</v>
      </c>
      <c r="B10" t="s">
        <v>338</v>
      </c>
      <c r="C10">
        <v>45263</v>
      </c>
      <c r="D10">
        <v>4</v>
      </c>
      <c r="E10" t="s">
        <v>1209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70"/>
  <sheetViews>
    <sheetView workbookViewId="0"/>
  </sheetViews>
  <sheetFormatPr defaultRowHeight="13.2" x14ac:dyDescent="0.25"/>
  <cols>
    <col min="2" max="2" width="9.109375" style="4"/>
  </cols>
  <sheetData>
    <row r="2" spans="15:15" x14ac:dyDescent="0.25">
      <c r="O2" s="3"/>
    </row>
    <row r="3" spans="15:15" x14ac:dyDescent="0.25">
      <c r="O3" s="3"/>
    </row>
    <row r="4" spans="15:15" x14ac:dyDescent="0.25">
      <c r="O4" s="3"/>
    </row>
    <row r="5" spans="15:15" x14ac:dyDescent="0.25">
      <c r="O5" s="3"/>
    </row>
    <row r="6" spans="15:15" x14ac:dyDescent="0.25">
      <c r="O6" s="3"/>
    </row>
    <row r="7" spans="15:15" x14ac:dyDescent="0.25">
      <c r="O7" s="3"/>
    </row>
    <row r="8" spans="15:15" x14ac:dyDescent="0.25">
      <c r="O8" s="3"/>
    </row>
    <row r="9" spans="15:15" x14ac:dyDescent="0.25">
      <c r="O9" s="3"/>
    </row>
    <row r="10" spans="15:15" x14ac:dyDescent="0.25">
      <c r="O10" s="3"/>
    </row>
    <row r="11" spans="15:15" x14ac:dyDescent="0.25">
      <c r="O11" s="3"/>
    </row>
    <row r="12" spans="15:15" x14ac:dyDescent="0.25">
      <c r="O12" s="3"/>
    </row>
    <row r="13" spans="15:15" x14ac:dyDescent="0.25">
      <c r="O13" s="3"/>
    </row>
    <row r="14" spans="15:15" x14ac:dyDescent="0.25">
      <c r="O14" s="3"/>
    </row>
    <row r="15" spans="15:15" x14ac:dyDescent="0.25">
      <c r="O15" s="3"/>
    </row>
    <row r="16" spans="15:15" x14ac:dyDescent="0.25">
      <c r="O16" s="3"/>
    </row>
    <row r="17" spans="15:15" x14ac:dyDescent="0.25">
      <c r="O17" s="3"/>
    </row>
    <row r="18" spans="15:15" x14ac:dyDescent="0.25">
      <c r="O18" s="3"/>
    </row>
    <row r="19" spans="15:15" x14ac:dyDescent="0.25">
      <c r="O19" s="3"/>
    </row>
    <row r="20" spans="15:15" x14ac:dyDescent="0.25">
      <c r="O20" s="3"/>
    </row>
    <row r="21" spans="15:15" x14ac:dyDescent="0.25">
      <c r="O21" s="3"/>
    </row>
    <row r="22" spans="15:15" x14ac:dyDescent="0.25">
      <c r="O22" s="3"/>
    </row>
    <row r="23" spans="15:15" x14ac:dyDescent="0.25">
      <c r="O23" s="3"/>
    </row>
    <row r="24" spans="15:15" x14ac:dyDescent="0.25">
      <c r="O24" s="3"/>
    </row>
    <row r="25" spans="15:15" x14ac:dyDescent="0.25">
      <c r="O25" s="3"/>
    </row>
    <row r="26" spans="15:15" x14ac:dyDescent="0.25">
      <c r="O26" s="3"/>
    </row>
    <row r="27" spans="15:15" x14ac:dyDescent="0.25">
      <c r="O27" s="3"/>
    </row>
    <row r="28" spans="15:15" x14ac:dyDescent="0.25">
      <c r="O28" s="3"/>
    </row>
    <row r="29" spans="15:15" x14ac:dyDescent="0.25">
      <c r="O29" s="3"/>
    </row>
    <row r="30" spans="15:15" x14ac:dyDescent="0.25">
      <c r="O30" s="3"/>
    </row>
    <row r="31" spans="15:15" x14ac:dyDescent="0.25">
      <c r="O31" s="3"/>
    </row>
    <row r="32" spans="15:15" x14ac:dyDescent="0.25">
      <c r="O32" s="3"/>
    </row>
    <row r="33" spans="15:15" x14ac:dyDescent="0.25">
      <c r="O33" s="3"/>
    </row>
    <row r="34" spans="15:15" x14ac:dyDescent="0.25">
      <c r="O34" s="3"/>
    </row>
    <row r="35" spans="15:15" x14ac:dyDescent="0.25">
      <c r="O35" s="3"/>
    </row>
    <row r="36" spans="15:15" x14ac:dyDescent="0.25">
      <c r="O36" s="3"/>
    </row>
    <row r="37" spans="15:15" x14ac:dyDescent="0.25">
      <c r="O37" s="3"/>
    </row>
    <row r="38" spans="15:15" x14ac:dyDescent="0.25">
      <c r="O38" s="3"/>
    </row>
    <row r="39" spans="15:15" x14ac:dyDescent="0.25">
      <c r="O39" s="3"/>
    </row>
    <row r="40" spans="15:15" x14ac:dyDescent="0.25">
      <c r="O40" s="3"/>
    </row>
    <row r="41" spans="15:15" x14ac:dyDescent="0.25">
      <c r="O41" s="3"/>
    </row>
    <row r="42" spans="15:15" x14ac:dyDescent="0.25">
      <c r="O42" s="3"/>
    </row>
    <row r="43" spans="15:15" x14ac:dyDescent="0.25">
      <c r="O43" s="3"/>
    </row>
    <row r="44" spans="15:15" x14ac:dyDescent="0.25">
      <c r="O44" s="3"/>
    </row>
    <row r="45" spans="15:15" x14ac:dyDescent="0.25">
      <c r="O45" s="3"/>
    </row>
    <row r="46" spans="15:15" x14ac:dyDescent="0.25">
      <c r="O46" s="3"/>
    </row>
    <row r="47" spans="15:15" x14ac:dyDescent="0.25">
      <c r="O47" s="3"/>
    </row>
    <row r="48" spans="15:15" x14ac:dyDescent="0.25">
      <c r="O48" s="3"/>
    </row>
    <row r="49" spans="15:15" x14ac:dyDescent="0.25">
      <c r="O49" s="3"/>
    </row>
    <row r="50" spans="15:15" x14ac:dyDescent="0.25">
      <c r="O50" s="3"/>
    </row>
    <row r="51" spans="15:15" x14ac:dyDescent="0.25">
      <c r="O51" s="3"/>
    </row>
    <row r="52" spans="15:15" x14ac:dyDescent="0.25">
      <c r="O52" s="3"/>
    </row>
    <row r="53" spans="15:15" x14ac:dyDescent="0.25">
      <c r="O53" s="3"/>
    </row>
    <row r="54" spans="15:15" x14ac:dyDescent="0.25">
      <c r="O54" s="3"/>
    </row>
    <row r="55" spans="15:15" x14ac:dyDescent="0.25">
      <c r="O55" s="3"/>
    </row>
    <row r="56" spans="15:15" x14ac:dyDescent="0.25">
      <c r="O56" s="3"/>
    </row>
    <row r="57" spans="15:15" x14ac:dyDescent="0.25">
      <c r="O57" s="3"/>
    </row>
    <row r="58" spans="15:15" x14ac:dyDescent="0.25">
      <c r="O58" s="3"/>
    </row>
    <row r="59" spans="15:15" x14ac:dyDescent="0.25">
      <c r="O59" s="3"/>
    </row>
    <row r="60" spans="15:15" x14ac:dyDescent="0.25">
      <c r="O60" s="3"/>
    </row>
    <row r="61" spans="15:15" x14ac:dyDescent="0.25">
      <c r="O61" s="3"/>
    </row>
    <row r="62" spans="15:15" x14ac:dyDescent="0.25">
      <c r="O62" s="3"/>
    </row>
    <row r="63" spans="15:15" x14ac:dyDescent="0.25">
      <c r="O63" s="3"/>
    </row>
    <row r="64" spans="15:15" x14ac:dyDescent="0.25">
      <c r="O64" s="3"/>
    </row>
    <row r="65" spans="15:15" x14ac:dyDescent="0.25">
      <c r="O65" s="3"/>
    </row>
    <row r="66" spans="15:15" x14ac:dyDescent="0.25">
      <c r="O66" s="3"/>
    </row>
    <row r="67" spans="15:15" x14ac:dyDescent="0.25">
      <c r="O67" s="3"/>
    </row>
    <row r="68" spans="15:15" x14ac:dyDescent="0.25">
      <c r="O68" s="3"/>
    </row>
    <row r="69" spans="15:15" x14ac:dyDescent="0.25">
      <c r="O69" s="3"/>
    </row>
    <row r="70" spans="15:15" x14ac:dyDescent="0.25">
      <c r="O70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P1"/>
  <sheetViews>
    <sheetView workbookViewId="0"/>
  </sheetViews>
  <sheetFormatPr defaultRowHeight="13.2" x14ac:dyDescent="0.25"/>
  <cols>
    <col min="14" max="16" width="9.109375" style="9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C17"/>
  <sheetViews>
    <sheetView showGridLines="0" zoomScale="84" zoomScaleNormal="84" workbookViewId="0">
      <selection activeCell="A4" sqref="A4"/>
    </sheetView>
  </sheetViews>
  <sheetFormatPr defaultRowHeight="13.2" x14ac:dyDescent="0.25"/>
  <cols>
    <col min="1" max="1" width="36.5546875" bestFit="1" customWidth="1"/>
    <col min="2" max="3" width="9.109375" customWidth="1"/>
    <col min="4" max="4" width="18.77734375" customWidth="1"/>
    <col min="5" max="5" width="15" customWidth="1"/>
  </cols>
  <sheetData>
    <row r="2" spans="1:3" x14ac:dyDescent="0.25">
      <c r="A2" t="s">
        <v>1200</v>
      </c>
    </row>
    <row r="3" spans="1:3" x14ac:dyDescent="0.25">
      <c r="A3" t="s">
        <v>285</v>
      </c>
      <c r="B3" t="s">
        <v>286</v>
      </c>
      <c r="C3" t="s">
        <v>287</v>
      </c>
    </row>
    <row r="4" spans="1:3" x14ac:dyDescent="0.25">
      <c r="A4" s="8" t="s">
        <v>4</v>
      </c>
      <c r="B4">
        <v>2</v>
      </c>
      <c r="C4">
        <v>18</v>
      </c>
    </row>
    <row r="5" spans="1:3" x14ac:dyDescent="0.25">
      <c r="A5" s="8" t="s">
        <v>52</v>
      </c>
      <c r="B5">
        <v>22</v>
      </c>
      <c r="C5">
        <v>1</v>
      </c>
    </row>
    <row r="6" spans="1:3" x14ac:dyDescent="0.25">
      <c r="A6" s="8" t="s">
        <v>58</v>
      </c>
      <c r="B6">
        <v>25</v>
      </c>
      <c r="C6">
        <v>1</v>
      </c>
    </row>
    <row r="7" spans="1:3" x14ac:dyDescent="0.25">
      <c r="A7" s="8" t="s">
        <v>293</v>
      </c>
      <c r="B7">
        <v>28</v>
      </c>
      <c r="C7">
        <v>1</v>
      </c>
    </row>
    <row r="8" spans="1:3" x14ac:dyDescent="0.25">
      <c r="A8" s="8" t="s">
        <v>67</v>
      </c>
      <c r="B8">
        <v>31</v>
      </c>
      <c r="C8">
        <v>1</v>
      </c>
    </row>
    <row r="9" spans="1:3" x14ac:dyDescent="0.25">
      <c r="A9" s="8" t="s">
        <v>145</v>
      </c>
      <c r="B9">
        <v>34</v>
      </c>
      <c r="C9">
        <v>1</v>
      </c>
    </row>
    <row r="10" spans="1:3" x14ac:dyDescent="0.25">
      <c r="A10" s="8" t="s">
        <v>159</v>
      </c>
      <c r="B10">
        <v>37</v>
      </c>
      <c r="C10">
        <v>1</v>
      </c>
    </row>
    <row r="11" spans="1:3" x14ac:dyDescent="0.25">
      <c r="A11" s="8" t="s">
        <v>188</v>
      </c>
      <c r="B11">
        <v>40</v>
      </c>
      <c r="C11">
        <v>69</v>
      </c>
    </row>
    <row r="12" spans="1:3" x14ac:dyDescent="0.25">
      <c r="A12" s="8" t="s">
        <v>306</v>
      </c>
      <c r="B12">
        <v>111</v>
      </c>
      <c r="C12">
        <v>2</v>
      </c>
    </row>
    <row r="13" spans="1:3" x14ac:dyDescent="0.25">
      <c r="A13" s="8" t="s">
        <v>219</v>
      </c>
      <c r="B13">
        <v>115</v>
      </c>
      <c r="C13">
        <v>121</v>
      </c>
    </row>
    <row r="14" spans="1:3" x14ac:dyDescent="0.25">
      <c r="A14" s="8" t="s">
        <v>315</v>
      </c>
      <c r="B14">
        <v>238</v>
      </c>
      <c r="C14">
        <v>4</v>
      </c>
    </row>
    <row r="15" spans="1:3" x14ac:dyDescent="0.25">
      <c r="A15" s="8" t="s">
        <v>275</v>
      </c>
      <c r="B15">
        <v>244</v>
      </c>
      <c r="C15">
        <v>138</v>
      </c>
    </row>
    <row r="16" spans="1:3" x14ac:dyDescent="0.25">
      <c r="A16" s="8" t="s">
        <v>1187</v>
      </c>
      <c r="B16">
        <v>384</v>
      </c>
      <c r="C16">
        <v>3</v>
      </c>
    </row>
    <row r="17" spans="1:3" x14ac:dyDescent="0.25">
      <c r="A17" s="8" t="s">
        <v>327</v>
      </c>
      <c r="B17">
        <v>389</v>
      </c>
      <c r="C17">
        <v>121</v>
      </c>
    </row>
  </sheetData>
  <hyperlinks>
    <hyperlink ref="A4" location="CURRTYPE!A1" display="CURRTYPE!A1"/>
    <hyperlink ref="A5" location="FINTMPL!A1" display="FINTMPL!A1"/>
    <hyperlink ref="A6" location="OBS!A1" display="OBS!A1"/>
    <hyperlink ref="A7" location="UDFTYPE!A1" display="UDFTYPE!A1"/>
    <hyperlink ref="A8" location="PROJECT!A1" display="PROJECT!A1"/>
    <hyperlink ref="A9" location="CALENDAR!A1" display="CALENDAR!A1"/>
    <hyperlink ref="A10" location="SCHEDOPTIONS!A1" display="SCHEDOPTIONS!A1"/>
    <hyperlink ref="A11" location="PROJWBS!A1" display="PROJWBS!A1"/>
    <hyperlink ref="A12" location="ACTVTYPE!A1" display="ACTVTYPE!A1"/>
    <hyperlink ref="A13" location="TASK!A1" display="TASK!A1"/>
    <hyperlink ref="A14" location="ACTVCODE!A1" display="ACTVCODE!A1"/>
    <hyperlink ref="A15" location="TASKPRED!A1" display="TASKPRED!A1"/>
    <hyperlink ref="A16" location="TASKPROC!A1" display="TASKPROC!A1"/>
    <hyperlink ref="A17" location="UDFVALUE!A1" display="UDFVALUE!A1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workbookViewId="0"/>
  </sheetViews>
  <sheetFormatPr defaultRowHeight="13.2" x14ac:dyDescent="0.25"/>
  <sheetData>
    <row r="1" spans="1:7" x14ac:dyDescent="0.25">
      <c r="A1" s="6" t="s">
        <v>294</v>
      </c>
      <c r="B1" s="6" t="s">
        <v>328</v>
      </c>
      <c r="C1" s="6" t="s">
        <v>68</v>
      </c>
      <c r="D1" s="6" t="s">
        <v>329</v>
      </c>
      <c r="E1" s="6" t="s">
        <v>330</v>
      </c>
      <c r="F1" s="6" t="s">
        <v>331</v>
      </c>
      <c r="G1" s="6" t="s">
        <v>332</v>
      </c>
    </row>
    <row r="2" spans="1:7" x14ac:dyDescent="0.25">
      <c r="A2" s="6" t="s">
        <v>376</v>
      </c>
      <c r="B2" s="6" t="s">
        <v>586</v>
      </c>
      <c r="C2" s="6" t="s">
        <v>381</v>
      </c>
      <c r="E2" s="6" t="s">
        <v>65</v>
      </c>
    </row>
    <row r="3" spans="1:7" x14ac:dyDescent="0.25">
      <c r="A3" s="6" t="s">
        <v>376</v>
      </c>
      <c r="B3" s="6" t="s">
        <v>590</v>
      </c>
      <c r="C3" s="6" t="s">
        <v>381</v>
      </c>
      <c r="E3" s="6" t="s">
        <v>157</v>
      </c>
    </row>
    <row r="4" spans="1:7" x14ac:dyDescent="0.25">
      <c r="A4" s="6" t="s">
        <v>376</v>
      </c>
      <c r="B4" s="6" t="s">
        <v>593</v>
      </c>
      <c r="C4" s="6" t="s">
        <v>381</v>
      </c>
      <c r="E4" s="6" t="s">
        <v>65</v>
      </c>
    </row>
    <row r="5" spans="1:7" x14ac:dyDescent="0.25">
      <c r="A5" s="6" t="s">
        <v>376</v>
      </c>
      <c r="B5" s="6" t="s">
        <v>597</v>
      </c>
      <c r="C5" s="6" t="s">
        <v>381</v>
      </c>
      <c r="E5" s="6" t="s">
        <v>65</v>
      </c>
    </row>
    <row r="6" spans="1:7" x14ac:dyDescent="0.25">
      <c r="A6" s="6" t="s">
        <v>376</v>
      </c>
      <c r="B6" s="6" t="s">
        <v>601</v>
      </c>
      <c r="C6" s="6" t="s">
        <v>381</v>
      </c>
      <c r="E6" s="6" t="s">
        <v>65</v>
      </c>
    </row>
    <row r="7" spans="1:7" x14ac:dyDescent="0.25">
      <c r="A7" s="6" t="s">
        <v>376</v>
      </c>
      <c r="B7" s="6" t="s">
        <v>605</v>
      </c>
      <c r="C7" s="6" t="s">
        <v>381</v>
      </c>
      <c r="E7" s="6" t="s">
        <v>65</v>
      </c>
    </row>
    <row r="8" spans="1:7" x14ac:dyDescent="0.25">
      <c r="A8" s="6" t="s">
        <v>376</v>
      </c>
      <c r="B8" s="6" t="s">
        <v>609</v>
      </c>
      <c r="C8" s="6" t="s">
        <v>381</v>
      </c>
      <c r="E8" s="6" t="s">
        <v>65</v>
      </c>
    </row>
    <row r="9" spans="1:7" x14ac:dyDescent="0.25">
      <c r="A9" s="6" t="s">
        <v>376</v>
      </c>
      <c r="B9" s="6" t="s">
        <v>613</v>
      </c>
      <c r="C9" s="6" t="s">
        <v>381</v>
      </c>
      <c r="E9" s="6" t="s">
        <v>65</v>
      </c>
    </row>
    <row r="10" spans="1:7" x14ac:dyDescent="0.25">
      <c r="A10" s="6" t="s">
        <v>376</v>
      </c>
      <c r="B10" s="6" t="s">
        <v>617</v>
      </c>
      <c r="C10" s="6" t="s">
        <v>381</v>
      </c>
      <c r="E10" s="6" t="s">
        <v>65</v>
      </c>
    </row>
    <row r="11" spans="1:7" x14ac:dyDescent="0.25">
      <c r="A11" s="6" t="s">
        <v>376</v>
      </c>
      <c r="B11" s="6" t="s">
        <v>621</v>
      </c>
      <c r="C11" s="6" t="s">
        <v>381</v>
      </c>
      <c r="E11" s="6" t="s">
        <v>65</v>
      </c>
    </row>
    <row r="12" spans="1:7" x14ac:dyDescent="0.25">
      <c r="A12" s="6" t="s">
        <v>376</v>
      </c>
      <c r="B12" s="6" t="s">
        <v>625</v>
      </c>
      <c r="C12" s="6" t="s">
        <v>381</v>
      </c>
      <c r="E12" s="6" t="s">
        <v>65</v>
      </c>
    </row>
    <row r="13" spans="1:7" x14ac:dyDescent="0.25">
      <c r="A13" s="6" t="s">
        <v>376</v>
      </c>
      <c r="B13" s="6" t="s">
        <v>629</v>
      </c>
      <c r="C13" s="6" t="s">
        <v>381</v>
      </c>
      <c r="E13" s="6" t="s">
        <v>65</v>
      </c>
    </row>
    <row r="14" spans="1:7" x14ac:dyDescent="0.25">
      <c r="A14" s="6" t="s">
        <v>376</v>
      </c>
      <c r="B14" s="6" t="s">
        <v>633</v>
      </c>
      <c r="C14" s="6" t="s">
        <v>381</v>
      </c>
      <c r="E14" s="6" t="s">
        <v>65</v>
      </c>
    </row>
    <row r="15" spans="1:7" x14ac:dyDescent="0.25">
      <c r="A15" s="6" t="s">
        <v>376</v>
      </c>
      <c r="B15" s="6" t="s">
        <v>637</v>
      </c>
      <c r="C15" s="6" t="s">
        <v>381</v>
      </c>
      <c r="E15" s="6" t="s">
        <v>65</v>
      </c>
    </row>
    <row r="16" spans="1:7" x14ac:dyDescent="0.25">
      <c r="A16" s="6" t="s">
        <v>376</v>
      </c>
      <c r="B16" s="6" t="s">
        <v>641</v>
      </c>
      <c r="C16" s="6" t="s">
        <v>381</v>
      </c>
      <c r="E16" s="6" t="s">
        <v>65</v>
      </c>
    </row>
    <row r="17" spans="1:5" x14ac:dyDescent="0.25">
      <c r="A17" s="6" t="s">
        <v>376</v>
      </c>
      <c r="B17" s="6" t="s">
        <v>645</v>
      </c>
      <c r="C17" s="6" t="s">
        <v>381</v>
      </c>
      <c r="E17" s="6" t="s">
        <v>65</v>
      </c>
    </row>
    <row r="18" spans="1:5" x14ac:dyDescent="0.25">
      <c r="A18" s="6" t="s">
        <v>376</v>
      </c>
      <c r="B18" s="6" t="s">
        <v>649</v>
      </c>
      <c r="C18" s="6" t="s">
        <v>381</v>
      </c>
      <c r="E18" s="6" t="s">
        <v>65</v>
      </c>
    </row>
    <row r="19" spans="1:5" x14ac:dyDescent="0.25">
      <c r="A19" s="6" t="s">
        <v>376</v>
      </c>
      <c r="B19" s="6" t="s">
        <v>653</v>
      </c>
      <c r="C19" s="6" t="s">
        <v>381</v>
      </c>
      <c r="E19" s="6" t="s">
        <v>65</v>
      </c>
    </row>
    <row r="20" spans="1:5" x14ac:dyDescent="0.25">
      <c r="A20" s="6" t="s">
        <v>376</v>
      </c>
      <c r="B20" s="6" t="s">
        <v>657</v>
      </c>
      <c r="C20" s="6" t="s">
        <v>381</v>
      </c>
      <c r="E20" s="6" t="s">
        <v>157</v>
      </c>
    </row>
    <row r="21" spans="1:5" x14ac:dyDescent="0.25">
      <c r="A21" s="6" t="s">
        <v>376</v>
      </c>
      <c r="B21" s="6" t="s">
        <v>661</v>
      </c>
      <c r="C21" s="6" t="s">
        <v>381</v>
      </c>
      <c r="E21" s="6" t="s">
        <v>157</v>
      </c>
    </row>
    <row r="22" spans="1:5" x14ac:dyDescent="0.25">
      <c r="A22" s="6" t="s">
        <v>376</v>
      </c>
      <c r="B22" s="6" t="s">
        <v>665</v>
      </c>
      <c r="C22" s="6" t="s">
        <v>381</v>
      </c>
      <c r="E22" s="6" t="s">
        <v>157</v>
      </c>
    </row>
    <row r="23" spans="1:5" x14ac:dyDescent="0.25">
      <c r="A23" s="6" t="s">
        <v>376</v>
      </c>
      <c r="B23" s="6" t="s">
        <v>669</v>
      </c>
      <c r="C23" s="6" t="s">
        <v>381</v>
      </c>
      <c r="E23" s="6" t="s">
        <v>157</v>
      </c>
    </row>
    <row r="24" spans="1:5" x14ac:dyDescent="0.25">
      <c r="A24" s="6" t="s">
        <v>376</v>
      </c>
      <c r="B24" s="6" t="s">
        <v>673</v>
      </c>
      <c r="C24" s="6" t="s">
        <v>381</v>
      </c>
      <c r="E24" s="6" t="s">
        <v>157</v>
      </c>
    </row>
    <row r="25" spans="1:5" x14ac:dyDescent="0.25">
      <c r="A25" s="6" t="s">
        <v>376</v>
      </c>
      <c r="B25" s="6" t="s">
        <v>677</v>
      </c>
      <c r="C25" s="6" t="s">
        <v>381</v>
      </c>
      <c r="E25" s="6" t="s">
        <v>157</v>
      </c>
    </row>
    <row r="26" spans="1:5" x14ac:dyDescent="0.25">
      <c r="A26" s="6" t="s">
        <v>376</v>
      </c>
      <c r="B26" s="6" t="s">
        <v>681</v>
      </c>
      <c r="C26" s="6" t="s">
        <v>381</v>
      </c>
      <c r="E26" s="6" t="s">
        <v>157</v>
      </c>
    </row>
    <row r="27" spans="1:5" x14ac:dyDescent="0.25">
      <c r="A27" s="6" t="s">
        <v>376</v>
      </c>
      <c r="B27" s="6" t="s">
        <v>685</v>
      </c>
      <c r="C27" s="6" t="s">
        <v>381</v>
      </c>
      <c r="E27" s="6" t="s">
        <v>157</v>
      </c>
    </row>
    <row r="28" spans="1:5" x14ac:dyDescent="0.25">
      <c r="A28" s="6" t="s">
        <v>376</v>
      </c>
      <c r="B28" s="6" t="s">
        <v>689</v>
      </c>
      <c r="C28" s="6" t="s">
        <v>381</v>
      </c>
      <c r="E28" s="6" t="s">
        <v>157</v>
      </c>
    </row>
    <row r="29" spans="1:5" x14ac:dyDescent="0.25">
      <c r="A29" s="6" t="s">
        <v>376</v>
      </c>
      <c r="B29" s="6" t="s">
        <v>692</v>
      </c>
      <c r="C29" s="6" t="s">
        <v>381</v>
      </c>
      <c r="E29" s="6" t="s">
        <v>157</v>
      </c>
    </row>
    <row r="30" spans="1:5" x14ac:dyDescent="0.25">
      <c r="A30" s="6" t="s">
        <v>376</v>
      </c>
      <c r="B30" s="6" t="s">
        <v>696</v>
      </c>
      <c r="C30" s="6" t="s">
        <v>381</v>
      </c>
      <c r="E30" s="6" t="s">
        <v>157</v>
      </c>
    </row>
    <row r="31" spans="1:5" x14ac:dyDescent="0.25">
      <c r="A31" s="6" t="s">
        <v>376</v>
      </c>
      <c r="B31" s="6" t="s">
        <v>700</v>
      </c>
      <c r="C31" s="6" t="s">
        <v>381</v>
      </c>
      <c r="E31" s="6" t="s">
        <v>157</v>
      </c>
    </row>
    <row r="32" spans="1:5" x14ac:dyDescent="0.25">
      <c r="A32" s="6" t="s">
        <v>376</v>
      </c>
      <c r="B32" s="6" t="s">
        <v>704</v>
      </c>
      <c r="C32" s="6" t="s">
        <v>381</v>
      </c>
      <c r="E32" s="6" t="s">
        <v>157</v>
      </c>
    </row>
    <row r="33" spans="1:5" x14ac:dyDescent="0.25">
      <c r="A33" s="6" t="s">
        <v>376</v>
      </c>
      <c r="B33" s="6" t="s">
        <v>708</v>
      </c>
      <c r="C33" s="6" t="s">
        <v>381</v>
      </c>
      <c r="E33" s="6" t="s">
        <v>157</v>
      </c>
    </row>
    <row r="34" spans="1:5" x14ac:dyDescent="0.25">
      <c r="A34" s="6" t="s">
        <v>376</v>
      </c>
      <c r="B34" s="6" t="s">
        <v>712</v>
      </c>
      <c r="C34" s="6" t="s">
        <v>381</v>
      </c>
      <c r="E34" s="6" t="s">
        <v>157</v>
      </c>
    </row>
    <row r="35" spans="1:5" x14ac:dyDescent="0.25">
      <c r="A35" s="6" t="s">
        <v>376</v>
      </c>
      <c r="B35" s="6" t="s">
        <v>716</v>
      </c>
      <c r="C35" s="6" t="s">
        <v>381</v>
      </c>
      <c r="E35" s="6" t="s">
        <v>157</v>
      </c>
    </row>
    <row r="36" spans="1:5" x14ac:dyDescent="0.25">
      <c r="A36" s="6" t="s">
        <v>376</v>
      </c>
      <c r="B36" s="6" t="s">
        <v>720</v>
      </c>
      <c r="C36" s="6" t="s">
        <v>381</v>
      </c>
      <c r="E36" s="6" t="s">
        <v>157</v>
      </c>
    </row>
    <row r="37" spans="1:5" x14ac:dyDescent="0.25">
      <c r="A37" s="6" t="s">
        <v>376</v>
      </c>
      <c r="B37" s="6" t="s">
        <v>723</v>
      </c>
      <c r="C37" s="6" t="s">
        <v>381</v>
      </c>
      <c r="E37" s="6" t="s">
        <v>157</v>
      </c>
    </row>
    <row r="38" spans="1:5" x14ac:dyDescent="0.25">
      <c r="A38" s="6" t="s">
        <v>376</v>
      </c>
      <c r="B38" s="6" t="s">
        <v>726</v>
      </c>
      <c r="C38" s="6" t="s">
        <v>381</v>
      </c>
      <c r="E38" s="6" t="s">
        <v>157</v>
      </c>
    </row>
    <row r="39" spans="1:5" x14ac:dyDescent="0.25">
      <c r="A39" s="6" t="s">
        <v>376</v>
      </c>
      <c r="B39" s="6" t="s">
        <v>729</v>
      </c>
      <c r="C39" s="6" t="s">
        <v>381</v>
      </c>
      <c r="E39" s="6" t="s">
        <v>157</v>
      </c>
    </row>
    <row r="40" spans="1:5" x14ac:dyDescent="0.25">
      <c r="A40" s="6" t="s">
        <v>376</v>
      </c>
      <c r="B40" s="6" t="s">
        <v>733</v>
      </c>
      <c r="C40" s="6" t="s">
        <v>381</v>
      </c>
      <c r="E40" s="6" t="s">
        <v>157</v>
      </c>
    </row>
    <row r="41" spans="1:5" x14ac:dyDescent="0.25">
      <c r="A41" s="6" t="s">
        <v>376</v>
      </c>
      <c r="B41" s="6" t="s">
        <v>737</v>
      </c>
      <c r="C41" s="6" t="s">
        <v>381</v>
      </c>
      <c r="E41" s="6" t="s">
        <v>157</v>
      </c>
    </row>
    <row r="42" spans="1:5" x14ac:dyDescent="0.25">
      <c r="A42" s="6" t="s">
        <v>376</v>
      </c>
      <c r="B42" s="6" t="s">
        <v>740</v>
      </c>
      <c r="C42" s="6" t="s">
        <v>381</v>
      </c>
      <c r="E42" s="6" t="s">
        <v>157</v>
      </c>
    </row>
    <row r="43" spans="1:5" x14ac:dyDescent="0.25">
      <c r="A43" s="6" t="s">
        <v>376</v>
      </c>
      <c r="B43" s="6" t="s">
        <v>743</v>
      </c>
      <c r="C43" s="6" t="s">
        <v>381</v>
      </c>
      <c r="E43" s="6" t="s">
        <v>157</v>
      </c>
    </row>
    <row r="44" spans="1:5" x14ac:dyDescent="0.25">
      <c r="A44" s="6" t="s">
        <v>376</v>
      </c>
      <c r="B44" s="6" t="s">
        <v>747</v>
      </c>
      <c r="C44" s="6" t="s">
        <v>381</v>
      </c>
      <c r="E44" s="6" t="s">
        <v>157</v>
      </c>
    </row>
    <row r="45" spans="1:5" x14ac:dyDescent="0.25">
      <c r="A45" s="6" t="s">
        <v>376</v>
      </c>
      <c r="B45" s="6" t="s">
        <v>751</v>
      </c>
      <c r="C45" s="6" t="s">
        <v>381</v>
      </c>
      <c r="E45" s="6" t="s">
        <v>157</v>
      </c>
    </row>
    <row r="46" spans="1:5" x14ac:dyDescent="0.25">
      <c r="A46" s="6" t="s">
        <v>376</v>
      </c>
      <c r="B46" s="6" t="s">
        <v>755</v>
      </c>
      <c r="C46" s="6" t="s">
        <v>381</v>
      </c>
      <c r="E46" s="6" t="s">
        <v>157</v>
      </c>
    </row>
    <row r="47" spans="1:5" x14ac:dyDescent="0.25">
      <c r="A47" s="6" t="s">
        <v>376</v>
      </c>
      <c r="B47" s="6" t="s">
        <v>758</v>
      </c>
      <c r="C47" s="6" t="s">
        <v>381</v>
      </c>
      <c r="E47" s="6" t="s">
        <v>157</v>
      </c>
    </row>
    <row r="48" spans="1:5" x14ac:dyDescent="0.25">
      <c r="A48" s="6" t="s">
        <v>376</v>
      </c>
      <c r="B48" s="6" t="s">
        <v>762</v>
      </c>
      <c r="C48" s="6" t="s">
        <v>381</v>
      </c>
      <c r="E48" s="6" t="s">
        <v>157</v>
      </c>
    </row>
    <row r="49" spans="1:5" x14ac:dyDescent="0.25">
      <c r="A49" s="6" t="s">
        <v>376</v>
      </c>
      <c r="B49" s="6" t="s">
        <v>766</v>
      </c>
      <c r="C49" s="6" t="s">
        <v>381</v>
      </c>
      <c r="E49" s="6" t="s">
        <v>157</v>
      </c>
    </row>
    <row r="50" spans="1:5" x14ac:dyDescent="0.25">
      <c r="A50" s="6" t="s">
        <v>376</v>
      </c>
      <c r="B50" s="6" t="s">
        <v>770</v>
      </c>
      <c r="C50" s="6" t="s">
        <v>381</v>
      </c>
      <c r="E50" s="6" t="s">
        <v>157</v>
      </c>
    </row>
    <row r="51" spans="1:5" x14ac:dyDescent="0.25">
      <c r="A51" s="6" t="s">
        <v>376</v>
      </c>
      <c r="B51" s="6" t="s">
        <v>773</v>
      </c>
      <c r="C51" s="6" t="s">
        <v>381</v>
      </c>
      <c r="E51" s="6" t="s">
        <v>157</v>
      </c>
    </row>
    <row r="52" spans="1:5" x14ac:dyDescent="0.25">
      <c r="A52" s="6" t="s">
        <v>376</v>
      </c>
      <c r="B52" s="6" t="s">
        <v>776</v>
      </c>
      <c r="C52" s="6" t="s">
        <v>381</v>
      </c>
      <c r="E52" s="6" t="s">
        <v>157</v>
      </c>
    </row>
    <row r="53" spans="1:5" x14ac:dyDescent="0.25">
      <c r="A53" s="6" t="s">
        <v>376</v>
      </c>
      <c r="B53" s="6" t="s">
        <v>779</v>
      </c>
      <c r="C53" s="6" t="s">
        <v>381</v>
      </c>
      <c r="E53" s="6" t="s">
        <v>157</v>
      </c>
    </row>
    <row r="54" spans="1:5" x14ac:dyDescent="0.25">
      <c r="A54" s="6" t="s">
        <v>376</v>
      </c>
      <c r="B54" s="6" t="s">
        <v>783</v>
      </c>
      <c r="C54" s="6" t="s">
        <v>381</v>
      </c>
      <c r="E54" s="6" t="s">
        <v>157</v>
      </c>
    </row>
    <row r="55" spans="1:5" x14ac:dyDescent="0.25">
      <c r="A55" s="6" t="s">
        <v>376</v>
      </c>
      <c r="B55" s="6" t="s">
        <v>787</v>
      </c>
      <c r="C55" s="6" t="s">
        <v>381</v>
      </c>
      <c r="E55" s="6" t="s">
        <v>157</v>
      </c>
    </row>
    <row r="56" spans="1:5" x14ac:dyDescent="0.25">
      <c r="A56" s="6" t="s">
        <v>376</v>
      </c>
      <c r="B56" s="6" t="s">
        <v>790</v>
      </c>
      <c r="C56" s="6" t="s">
        <v>381</v>
      </c>
      <c r="E56" s="6" t="s">
        <v>157</v>
      </c>
    </row>
    <row r="57" spans="1:5" x14ac:dyDescent="0.25">
      <c r="A57" s="6" t="s">
        <v>376</v>
      </c>
      <c r="B57" s="6" t="s">
        <v>793</v>
      </c>
      <c r="C57" s="6" t="s">
        <v>381</v>
      </c>
      <c r="E57" s="6" t="s">
        <v>157</v>
      </c>
    </row>
    <row r="58" spans="1:5" x14ac:dyDescent="0.25">
      <c r="A58" s="6" t="s">
        <v>376</v>
      </c>
      <c r="B58" s="6" t="s">
        <v>797</v>
      </c>
      <c r="C58" s="6" t="s">
        <v>381</v>
      </c>
      <c r="E58" s="6" t="s">
        <v>157</v>
      </c>
    </row>
    <row r="59" spans="1:5" x14ac:dyDescent="0.25">
      <c r="A59" s="6" t="s">
        <v>376</v>
      </c>
      <c r="B59" s="6" t="s">
        <v>800</v>
      </c>
      <c r="C59" s="6" t="s">
        <v>381</v>
      </c>
      <c r="E59" s="6" t="s">
        <v>157</v>
      </c>
    </row>
    <row r="60" spans="1:5" x14ac:dyDescent="0.25">
      <c r="A60" s="6" t="s">
        <v>376</v>
      </c>
      <c r="B60" s="6" t="s">
        <v>804</v>
      </c>
      <c r="C60" s="6" t="s">
        <v>381</v>
      </c>
      <c r="E60" s="6" t="s">
        <v>157</v>
      </c>
    </row>
    <row r="61" spans="1:5" x14ac:dyDescent="0.25">
      <c r="A61" s="6" t="s">
        <v>376</v>
      </c>
      <c r="B61" s="6" t="s">
        <v>807</v>
      </c>
      <c r="C61" s="6" t="s">
        <v>381</v>
      </c>
      <c r="E61" s="6" t="s">
        <v>157</v>
      </c>
    </row>
    <row r="62" spans="1:5" x14ac:dyDescent="0.25">
      <c r="A62" s="6" t="s">
        <v>376</v>
      </c>
      <c r="B62" s="6" t="s">
        <v>811</v>
      </c>
      <c r="C62" s="6" t="s">
        <v>381</v>
      </c>
      <c r="E62" s="6" t="s">
        <v>157</v>
      </c>
    </row>
    <row r="63" spans="1:5" x14ac:dyDescent="0.25">
      <c r="A63" s="6" t="s">
        <v>376</v>
      </c>
      <c r="B63" s="6" t="s">
        <v>815</v>
      </c>
      <c r="C63" s="6" t="s">
        <v>381</v>
      </c>
      <c r="E63" s="6" t="s">
        <v>157</v>
      </c>
    </row>
    <row r="64" spans="1:5" x14ac:dyDescent="0.25">
      <c r="A64" s="6" t="s">
        <v>376</v>
      </c>
      <c r="B64" s="6" t="s">
        <v>819</v>
      </c>
      <c r="C64" s="6" t="s">
        <v>381</v>
      </c>
      <c r="E64" s="6" t="s">
        <v>157</v>
      </c>
    </row>
    <row r="65" spans="1:5" x14ac:dyDescent="0.25">
      <c r="A65" s="6" t="s">
        <v>376</v>
      </c>
      <c r="B65" s="6" t="s">
        <v>823</v>
      </c>
      <c r="C65" s="6" t="s">
        <v>381</v>
      </c>
      <c r="E65" s="6" t="s">
        <v>157</v>
      </c>
    </row>
    <row r="66" spans="1:5" x14ac:dyDescent="0.25">
      <c r="A66" s="6" t="s">
        <v>376</v>
      </c>
      <c r="B66" s="6" t="s">
        <v>826</v>
      </c>
      <c r="C66" s="6" t="s">
        <v>381</v>
      </c>
      <c r="E66" s="6" t="s">
        <v>157</v>
      </c>
    </row>
    <row r="67" spans="1:5" x14ac:dyDescent="0.25">
      <c r="A67" s="6" t="s">
        <v>376</v>
      </c>
      <c r="B67" s="6" t="s">
        <v>830</v>
      </c>
      <c r="C67" s="6" t="s">
        <v>381</v>
      </c>
      <c r="E67" s="6" t="s">
        <v>157</v>
      </c>
    </row>
    <row r="68" spans="1:5" x14ac:dyDescent="0.25">
      <c r="A68" s="6" t="s">
        <v>376</v>
      </c>
      <c r="B68" s="6" t="s">
        <v>834</v>
      </c>
      <c r="C68" s="6" t="s">
        <v>381</v>
      </c>
      <c r="E68" s="6" t="s">
        <v>157</v>
      </c>
    </row>
    <row r="69" spans="1:5" x14ac:dyDescent="0.25">
      <c r="A69" s="6" t="s">
        <v>376</v>
      </c>
      <c r="B69" s="6" t="s">
        <v>838</v>
      </c>
      <c r="C69" s="6" t="s">
        <v>381</v>
      </c>
      <c r="E69" s="6" t="s">
        <v>157</v>
      </c>
    </row>
    <row r="70" spans="1:5" x14ac:dyDescent="0.25">
      <c r="A70" s="6" t="s">
        <v>376</v>
      </c>
      <c r="B70" s="6" t="s">
        <v>842</v>
      </c>
      <c r="C70" s="6" t="s">
        <v>381</v>
      </c>
      <c r="E70" s="6" t="s">
        <v>157</v>
      </c>
    </row>
    <row r="71" spans="1:5" x14ac:dyDescent="0.25">
      <c r="A71" s="6" t="s">
        <v>376</v>
      </c>
      <c r="B71" s="6" t="s">
        <v>846</v>
      </c>
      <c r="C71" s="6" t="s">
        <v>381</v>
      </c>
      <c r="E71" s="6" t="s">
        <v>157</v>
      </c>
    </row>
    <row r="72" spans="1:5" x14ac:dyDescent="0.25">
      <c r="A72" s="6" t="s">
        <v>376</v>
      </c>
      <c r="B72" s="6" t="s">
        <v>850</v>
      </c>
      <c r="C72" s="6" t="s">
        <v>381</v>
      </c>
      <c r="E72" s="6" t="s">
        <v>157</v>
      </c>
    </row>
    <row r="73" spans="1:5" x14ac:dyDescent="0.25">
      <c r="A73" s="6" t="s">
        <v>376</v>
      </c>
      <c r="B73" s="6" t="s">
        <v>854</v>
      </c>
      <c r="C73" s="6" t="s">
        <v>381</v>
      </c>
      <c r="E73" s="6" t="s">
        <v>157</v>
      </c>
    </row>
    <row r="74" spans="1:5" x14ac:dyDescent="0.25">
      <c r="A74" s="6" t="s">
        <v>376</v>
      </c>
      <c r="B74" s="6" t="s">
        <v>858</v>
      </c>
      <c r="C74" s="6" t="s">
        <v>381</v>
      </c>
      <c r="E74" s="6" t="s">
        <v>157</v>
      </c>
    </row>
    <row r="75" spans="1:5" x14ac:dyDescent="0.25">
      <c r="A75" s="6" t="s">
        <v>376</v>
      </c>
      <c r="B75" s="6" t="s">
        <v>861</v>
      </c>
      <c r="C75" s="6" t="s">
        <v>381</v>
      </c>
      <c r="E75" s="6" t="s">
        <v>157</v>
      </c>
    </row>
    <row r="76" spans="1:5" x14ac:dyDescent="0.25">
      <c r="A76" s="6" t="s">
        <v>376</v>
      </c>
      <c r="B76" s="6" t="s">
        <v>864</v>
      </c>
      <c r="C76" s="6" t="s">
        <v>381</v>
      </c>
      <c r="E76" s="6" t="s">
        <v>157</v>
      </c>
    </row>
    <row r="77" spans="1:5" x14ac:dyDescent="0.25">
      <c r="A77" s="6" t="s">
        <v>376</v>
      </c>
      <c r="B77" s="6" t="s">
        <v>867</v>
      </c>
      <c r="C77" s="6" t="s">
        <v>381</v>
      </c>
      <c r="E77" s="6" t="s">
        <v>157</v>
      </c>
    </row>
    <row r="78" spans="1:5" x14ac:dyDescent="0.25">
      <c r="A78" s="6" t="s">
        <v>376</v>
      </c>
      <c r="B78" s="6" t="s">
        <v>870</v>
      </c>
      <c r="C78" s="6" t="s">
        <v>381</v>
      </c>
      <c r="E78" s="6" t="s">
        <v>157</v>
      </c>
    </row>
    <row r="79" spans="1:5" x14ac:dyDescent="0.25">
      <c r="A79" s="6" t="s">
        <v>376</v>
      </c>
      <c r="B79" s="6" t="s">
        <v>873</v>
      </c>
      <c r="C79" s="6" t="s">
        <v>381</v>
      </c>
      <c r="E79" s="6" t="s">
        <v>157</v>
      </c>
    </row>
    <row r="80" spans="1:5" x14ac:dyDescent="0.25">
      <c r="A80" s="6" t="s">
        <v>376</v>
      </c>
      <c r="B80" s="6" t="s">
        <v>876</v>
      </c>
      <c r="C80" s="6" t="s">
        <v>381</v>
      </c>
      <c r="E80" s="6" t="s">
        <v>157</v>
      </c>
    </row>
    <row r="81" spans="1:5" x14ac:dyDescent="0.25">
      <c r="A81" s="6" t="s">
        <v>376</v>
      </c>
      <c r="B81" s="6" t="s">
        <v>879</v>
      </c>
      <c r="C81" s="6" t="s">
        <v>381</v>
      </c>
      <c r="E81" s="6" t="s">
        <v>157</v>
      </c>
    </row>
    <row r="82" spans="1:5" x14ac:dyDescent="0.25">
      <c r="A82" s="6" t="s">
        <v>376</v>
      </c>
      <c r="B82" s="6" t="s">
        <v>882</v>
      </c>
      <c r="C82" s="6" t="s">
        <v>381</v>
      </c>
      <c r="E82" s="6" t="s">
        <v>157</v>
      </c>
    </row>
    <row r="83" spans="1:5" x14ac:dyDescent="0.25">
      <c r="A83" s="6" t="s">
        <v>376</v>
      </c>
      <c r="B83" s="6" t="s">
        <v>885</v>
      </c>
      <c r="C83" s="6" t="s">
        <v>381</v>
      </c>
      <c r="E83" s="6" t="s">
        <v>157</v>
      </c>
    </row>
    <row r="84" spans="1:5" x14ac:dyDescent="0.25">
      <c r="A84" s="6" t="s">
        <v>376</v>
      </c>
      <c r="B84" s="6" t="s">
        <v>888</v>
      </c>
      <c r="C84" s="6" t="s">
        <v>381</v>
      </c>
      <c r="E84" s="6" t="s">
        <v>157</v>
      </c>
    </row>
    <row r="85" spans="1:5" x14ac:dyDescent="0.25">
      <c r="A85" s="6" t="s">
        <v>376</v>
      </c>
      <c r="B85" s="6" t="s">
        <v>892</v>
      </c>
      <c r="C85" s="6" t="s">
        <v>381</v>
      </c>
      <c r="E85" s="6" t="s">
        <v>157</v>
      </c>
    </row>
    <row r="86" spans="1:5" x14ac:dyDescent="0.25">
      <c r="A86" s="6" t="s">
        <v>376</v>
      </c>
      <c r="B86" s="6" t="s">
        <v>896</v>
      </c>
      <c r="C86" s="6" t="s">
        <v>381</v>
      </c>
      <c r="E86" s="6" t="s">
        <v>157</v>
      </c>
    </row>
    <row r="87" spans="1:5" x14ac:dyDescent="0.25">
      <c r="A87" s="6" t="s">
        <v>376</v>
      </c>
      <c r="B87" s="6" t="s">
        <v>900</v>
      </c>
      <c r="C87" s="6" t="s">
        <v>381</v>
      </c>
      <c r="E87" s="6" t="s">
        <v>157</v>
      </c>
    </row>
    <row r="88" spans="1:5" x14ac:dyDescent="0.25">
      <c r="A88" s="6" t="s">
        <v>376</v>
      </c>
      <c r="B88" s="6" t="s">
        <v>903</v>
      </c>
      <c r="C88" s="6" t="s">
        <v>381</v>
      </c>
      <c r="E88" s="6" t="s">
        <v>157</v>
      </c>
    </row>
    <row r="89" spans="1:5" x14ac:dyDescent="0.25">
      <c r="A89" s="6" t="s">
        <v>376</v>
      </c>
      <c r="B89" s="6" t="s">
        <v>907</v>
      </c>
      <c r="C89" s="6" t="s">
        <v>381</v>
      </c>
      <c r="E89" s="6" t="s">
        <v>157</v>
      </c>
    </row>
    <row r="90" spans="1:5" x14ac:dyDescent="0.25">
      <c r="A90" s="6" t="s">
        <v>376</v>
      </c>
      <c r="B90" s="6" t="s">
        <v>911</v>
      </c>
      <c r="C90" s="6" t="s">
        <v>381</v>
      </c>
      <c r="E90" s="6" t="s">
        <v>157</v>
      </c>
    </row>
    <row r="91" spans="1:5" x14ac:dyDescent="0.25">
      <c r="A91" s="6" t="s">
        <v>376</v>
      </c>
      <c r="B91" s="6" t="s">
        <v>914</v>
      </c>
      <c r="C91" s="6" t="s">
        <v>381</v>
      </c>
      <c r="E91" s="6" t="s">
        <v>157</v>
      </c>
    </row>
    <row r="92" spans="1:5" x14ac:dyDescent="0.25">
      <c r="A92" s="6" t="s">
        <v>376</v>
      </c>
      <c r="B92" s="6" t="s">
        <v>917</v>
      </c>
      <c r="C92" s="6" t="s">
        <v>381</v>
      </c>
      <c r="E92" s="6" t="s">
        <v>157</v>
      </c>
    </row>
    <row r="93" spans="1:5" x14ac:dyDescent="0.25">
      <c r="A93" s="6" t="s">
        <v>376</v>
      </c>
      <c r="B93" s="6" t="s">
        <v>920</v>
      </c>
      <c r="C93" s="6" t="s">
        <v>381</v>
      </c>
      <c r="E93" s="6" t="s">
        <v>157</v>
      </c>
    </row>
    <row r="94" spans="1:5" x14ac:dyDescent="0.25">
      <c r="A94" s="6" t="s">
        <v>376</v>
      </c>
      <c r="B94" s="6" t="s">
        <v>924</v>
      </c>
      <c r="C94" s="6" t="s">
        <v>381</v>
      </c>
      <c r="E94" s="6" t="s">
        <v>157</v>
      </c>
    </row>
    <row r="95" spans="1:5" x14ac:dyDescent="0.25">
      <c r="A95" s="6" t="s">
        <v>376</v>
      </c>
      <c r="B95" s="6" t="s">
        <v>928</v>
      </c>
      <c r="C95" s="6" t="s">
        <v>381</v>
      </c>
      <c r="E95" s="6" t="s">
        <v>157</v>
      </c>
    </row>
    <row r="96" spans="1:5" x14ac:dyDescent="0.25">
      <c r="A96" s="6" t="s">
        <v>376</v>
      </c>
      <c r="B96" s="6" t="s">
        <v>932</v>
      </c>
      <c r="C96" s="6" t="s">
        <v>381</v>
      </c>
      <c r="E96" s="6" t="s">
        <v>157</v>
      </c>
    </row>
    <row r="97" spans="1:5" x14ac:dyDescent="0.25">
      <c r="A97" s="6" t="s">
        <v>376</v>
      </c>
      <c r="B97" s="6" t="s">
        <v>936</v>
      </c>
      <c r="C97" s="6" t="s">
        <v>381</v>
      </c>
      <c r="E97" s="6" t="s">
        <v>157</v>
      </c>
    </row>
    <row r="98" spans="1:5" x14ac:dyDescent="0.25">
      <c r="A98" s="6" t="s">
        <v>376</v>
      </c>
      <c r="B98" s="6" t="s">
        <v>940</v>
      </c>
      <c r="C98" s="6" t="s">
        <v>381</v>
      </c>
      <c r="E98" s="6" t="s">
        <v>157</v>
      </c>
    </row>
    <row r="99" spans="1:5" x14ac:dyDescent="0.25">
      <c r="A99" s="6" t="s">
        <v>376</v>
      </c>
      <c r="B99" s="6" t="s">
        <v>944</v>
      </c>
      <c r="C99" s="6" t="s">
        <v>381</v>
      </c>
      <c r="E99" s="6" t="s">
        <v>157</v>
      </c>
    </row>
    <row r="100" spans="1:5" x14ac:dyDescent="0.25">
      <c r="A100" s="6" t="s">
        <v>376</v>
      </c>
      <c r="B100" s="6" t="s">
        <v>948</v>
      </c>
      <c r="C100" s="6" t="s">
        <v>381</v>
      </c>
      <c r="E100" s="6" t="s">
        <v>157</v>
      </c>
    </row>
    <row r="101" spans="1:5" x14ac:dyDescent="0.25">
      <c r="A101" s="6" t="s">
        <v>376</v>
      </c>
      <c r="B101" s="6" t="s">
        <v>952</v>
      </c>
      <c r="C101" s="6" t="s">
        <v>381</v>
      </c>
      <c r="E101" s="6" t="s">
        <v>157</v>
      </c>
    </row>
    <row r="102" spans="1:5" x14ac:dyDescent="0.25">
      <c r="A102" s="6" t="s">
        <v>376</v>
      </c>
      <c r="B102" s="6" t="s">
        <v>956</v>
      </c>
      <c r="C102" s="6" t="s">
        <v>381</v>
      </c>
      <c r="E102" s="6" t="s">
        <v>157</v>
      </c>
    </row>
    <row r="103" spans="1:5" x14ac:dyDescent="0.25">
      <c r="A103" s="6" t="s">
        <v>376</v>
      </c>
      <c r="B103" s="6" t="s">
        <v>960</v>
      </c>
      <c r="C103" s="6" t="s">
        <v>381</v>
      </c>
      <c r="E103" s="6" t="s">
        <v>157</v>
      </c>
    </row>
    <row r="104" spans="1:5" x14ac:dyDescent="0.25">
      <c r="A104" s="6" t="s">
        <v>376</v>
      </c>
      <c r="B104" s="6" t="s">
        <v>964</v>
      </c>
      <c r="C104" s="6" t="s">
        <v>381</v>
      </c>
      <c r="E104" s="6" t="s">
        <v>157</v>
      </c>
    </row>
    <row r="105" spans="1:5" x14ac:dyDescent="0.25">
      <c r="A105" s="6" t="s">
        <v>376</v>
      </c>
      <c r="B105" s="6" t="s">
        <v>968</v>
      </c>
      <c r="C105" s="6" t="s">
        <v>381</v>
      </c>
      <c r="E105" s="6" t="s">
        <v>157</v>
      </c>
    </row>
    <row r="106" spans="1:5" x14ac:dyDescent="0.25">
      <c r="A106" s="6" t="s">
        <v>376</v>
      </c>
      <c r="B106" s="6" t="s">
        <v>972</v>
      </c>
      <c r="C106" s="6" t="s">
        <v>381</v>
      </c>
      <c r="E106" s="6" t="s">
        <v>157</v>
      </c>
    </row>
    <row r="107" spans="1:5" x14ac:dyDescent="0.25">
      <c r="A107" s="6" t="s">
        <v>376</v>
      </c>
      <c r="B107" s="6" t="s">
        <v>976</v>
      </c>
      <c r="C107" s="6" t="s">
        <v>381</v>
      </c>
      <c r="E107" s="6" t="s">
        <v>157</v>
      </c>
    </row>
    <row r="108" spans="1:5" x14ac:dyDescent="0.25">
      <c r="A108" s="6" t="s">
        <v>376</v>
      </c>
      <c r="B108" s="6" t="s">
        <v>980</v>
      </c>
      <c r="C108" s="6" t="s">
        <v>381</v>
      </c>
      <c r="E108" s="6" t="s">
        <v>157</v>
      </c>
    </row>
    <row r="109" spans="1:5" x14ac:dyDescent="0.25">
      <c r="A109" s="6" t="s">
        <v>376</v>
      </c>
      <c r="B109" s="6" t="s">
        <v>984</v>
      </c>
      <c r="C109" s="6" t="s">
        <v>381</v>
      </c>
      <c r="E109" s="6" t="s">
        <v>157</v>
      </c>
    </row>
    <row r="110" spans="1:5" x14ac:dyDescent="0.25">
      <c r="A110" s="6" t="s">
        <v>376</v>
      </c>
      <c r="B110" s="6" t="s">
        <v>988</v>
      </c>
      <c r="C110" s="6" t="s">
        <v>381</v>
      </c>
      <c r="E110" s="6" t="s">
        <v>157</v>
      </c>
    </row>
    <row r="111" spans="1:5" x14ac:dyDescent="0.25">
      <c r="A111" s="6" t="s">
        <v>376</v>
      </c>
      <c r="B111" s="6" t="s">
        <v>992</v>
      </c>
      <c r="C111" s="6" t="s">
        <v>381</v>
      </c>
      <c r="E111" s="6" t="s">
        <v>157</v>
      </c>
    </row>
    <row r="112" spans="1:5" x14ac:dyDescent="0.25">
      <c r="A112" s="6" t="s">
        <v>376</v>
      </c>
      <c r="B112" s="6" t="s">
        <v>996</v>
      </c>
      <c r="C112" s="6" t="s">
        <v>381</v>
      </c>
      <c r="E112" s="6" t="s">
        <v>157</v>
      </c>
    </row>
    <row r="113" spans="1:5" x14ac:dyDescent="0.25">
      <c r="A113" s="6" t="s">
        <v>376</v>
      </c>
      <c r="B113" s="6" t="s">
        <v>1000</v>
      </c>
      <c r="C113" s="6" t="s">
        <v>381</v>
      </c>
      <c r="E113" s="6" t="s">
        <v>157</v>
      </c>
    </row>
    <row r="114" spans="1:5" x14ac:dyDescent="0.25">
      <c r="A114" s="6" t="s">
        <v>376</v>
      </c>
      <c r="B114" s="6" t="s">
        <v>1004</v>
      </c>
      <c r="C114" s="6" t="s">
        <v>381</v>
      </c>
      <c r="E114" s="6" t="s">
        <v>157</v>
      </c>
    </row>
    <row r="115" spans="1:5" x14ac:dyDescent="0.25">
      <c r="A115" s="6" t="s">
        <v>376</v>
      </c>
      <c r="B115" s="6" t="s">
        <v>1008</v>
      </c>
      <c r="C115" s="6" t="s">
        <v>381</v>
      </c>
      <c r="E115" s="6" t="s">
        <v>157</v>
      </c>
    </row>
    <row r="116" spans="1:5" x14ac:dyDescent="0.25">
      <c r="A116" s="6" t="s">
        <v>376</v>
      </c>
      <c r="B116" s="6" t="s">
        <v>1012</v>
      </c>
      <c r="C116" s="6" t="s">
        <v>381</v>
      </c>
      <c r="E116" s="6" t="s">
        <v>157</v>
      </c>
    </row>
    <row r="117" spans="1:5" x14ac:dyDescent="0.25">
      <c r="A117" s="6" t="s">
        <v>376</v>
      </c>
      <c r="B117" s="6" t="s">
        <v>1016</v>
      </c>
      <c r="C117" s="6" t="s">
        <v>381</v>
      </c>
      <c r="E117" s="6" t="s">
        <v>157</v>
      </c>
    </row>
    <row r="118" spans="1:5" x14ac:dyDescent="0.25">
      <c r="A118" s="6" t="s">
        <v>376</v>
      </c>
      <c r="B118" s="6" t="s">
        <v>1020</v>
      </c>
      <c r="C118" s="6" t="s">
        <v>381</v>
      </c>
      <c r="E118" s="6" t="s">
        <v>157</v>
      </c>
    </row>
    <row r="119" spans="1:5" x14ac:dyDescent="0.25">
      <c r="A119" s="6" t="s">
        <v>376</v>
      </c>
      <c r="B119" s="6" t="s">
        <v>1024</v>
      </c>
      <c r="C119" s="6" t="s">
        <v>381</v>
      </c>
      <c r="E119" s="6" t="s">
        <v>157</v>
      </c>
    </row>
    <row r="120" spans="1:5" x14ac:dyDescent="0.25">
      <c r="A120" s="6" t="s">
        <v>376</v>
      </c>
      <c r="B120" s="6" t="s">
        <v>1028</v>
      </c>
      <c r="C120" s="6" t="s">
        <v>381</v>
      </c>
      <c r="E120" s="6" t="s">
        <v>157</v>
      </c>
    </row>
    <row r="121" spans="1:5" x14ac:dyDescent="0.25">
      <c r="A121" s="6" t="s">
        <v>376</v>
      </c>
      <c r="B121" s="6" t="s">
        <v>1032</v>
      </c>
      <c r="C121" s="6" t="s">
        <v>381</v>
      </c>
      <c r="E121" s="6" t="s">
        <v>157</v>
      </c>
    </row>
    <row r="122" spans="1:5" x14ac:dyDescent="0.25">
      <c r="A122" s="6" t="s">
        <v>376</v>
      </c>
      <c r="B122" s="6" t="s">
        <v>1036</v>
      </c>
      <c r="C122" s="6" t="s">
        <v>381</v>
      </c>
      <c r="E122" s="6" t="s">
        <v>157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/>
  </sheetViews>
  <sheetFormatPr defaultRowHeight="13.2" x14ac:dyDescent="0.25"/>
  <sheetData>
    <row r="1" spans="1:9" x14ac:dyDescent="0.25">
      <c r="A1" s="6" t="s">
        <v>1188</v>
      </c>
      <c r="B1" s="6" t="s">
        <v>220</v>
      </c>
      <c r="C1" s="6" t="s">
        <v>68</v>
      </c>
      <c r="D1" s="6" t="s">
        <v>62</v>
      </c>
      <c r="E1" s="6" t="s">
        <v>1189</v>
      </c>
      <c r="F1" s="6" t="s">
        <v>1190</v>
      </c>
      <c r="G1" s="6" t="s">
        <v>1191</v>
      </c>
      <c r="H1" s="6" t="s">
        <v>1192</v>
      </c>
      <c r="I1" s="6" t="s">
        <v>1193</v>
      </c>
    </row>
    <row r="2" spans="1:9" x14ac:dyDescent="0.25">
      <c r="A2" s="6" t="s">
        <v>1194</v>
      </c>
      <c r="B2" s="6" t="s">
        <v>952</v>
      </c>
      <c r="C2" s="6" t="s">
        <v>381</v>
      </c>
      <c r="D2" s="6" t="s">
        <v>65</v>
      </c>
      <c r="E2" s="6" t="s">
        <v>1195</v>
      </c>
      <c r="F2" s="6" t="s">
        <v>57</v>
      </c>
      <c r="G2" s="6" t="s">
        <v>314</v>
      </c>
      <c r="H2" s="6" t="s">
        <v>304</v>
      </c>
    </row>
    <row r="3" spans="1:9" x14ac:dyDescent="0.25">
      <c r="A3" s="6" t="s">
        <v>1196</v>
      </c>
      <c r="B3" s="6" t="s">
        <v>952</v>
      </c>
      <c r="C3" s="6" t="s">
        <v>381</v>
      </c>
      <c r="D3" s="6" t="s">
        <v>304</v>
      </c>
      <c r="E3" s="6" t="s">
        <v>1197</v>
      </c>
      <c r="F3" s="6" t="s">
        <v>136</v>
      </c>
      <c r="G3" s="6" t="s">
        <v>48</v>
      </c>
      <c r="H3" s="6" t="s">
        <v>65</v>
      </c>
    </row>
    <row r="4" spans="1:9" x14ac:dyDescent="0.25">
      <c r="A4" s="6" t="s">
        <v>1198</v>
      </c>
      <c r="B4" s="6" t="s">
        <v>952</v>
      </c>
      <c r="C4" s="6" t="s">
        <v>381</v>
      </c>
      <c r="D4" s="6" t="s">
        <v>305</v>
      </c>
      <c r="E4" s="6" t="s">
        <v>1199</v>
      </c>
      <c r="F4" s="6" t="s">
        <v>136</v>
      </c>
      <c r="G4" s="6" t="s">
        <v>48</v>
      </c>
      <c r="H4" s="6" t="s">
        <v>65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9"/>
  <sheetViews>
    <sheetView workbookViewId="0"/>
  </sheetViews>
  <sheetFormatPr defaultRowHeight="13.2" x14ac:dyDescent="0.25"/>
  <sheetData>
    <row r="1" spans="1:11" x14ac:dyDescent="0.25">
      <c r="A1" s="6" t="s">
        <v>276</v>
      </c>
      <c r="B1" s="6" t="s">
        <v>220</v>
      </c>
      <c r="C1" s="6" t="s">
        <v>277</v>
      </c>
      <c r="D1" s="6" t="s">
        <v>68</v>
      </c>
      <c r="E1" s="6" t="s">
        <v>278</v>
      </c>
      <c r="F1" s="6" t="s">
        <v>279</v>
      </c>
      <c r="G1" s="6" t="s">
        <v>280</v>
      </c>
      <c r="H1" s="6" t="s">
        <v>281</v>
      </c>
      <c r="I1" s="6" t="s">
        <v>259</v>
      </c>
      <c r="J1" t="s">
        <v>282</v>
      </c>
      <c r="K1" t="s">
        <v>283</v>
      </c>
    </row>
    <row r="2" spans="1:11" x14ac:dyDescent="0.25">
      <c r="A2" s="6" t="s">
        <v>1049</v>
      </c>
      <c r="B2" s="6" t="s">
        <v>590</v>
      </c>
      <c r="C2" s="6" t="s">
        <v>586</v>
      </c>
      <c r="D2" s="6" t="s">
        <v>381</v>
      </c>
      <c r="E2" s="6" t="s">
        <v>381</v>
      </c>
      <c r="F2" s="6" t="s">
        <v>325</v>
      </c>
      <c r="G2" s="6" t="s">
        <v>33</v>
      </c>
      <c r="J2" s="7">
        <v>45173.708333333336</v>
      </c>
      <c r="K2" s="7">
        <v>45383.333333333336</v>
      </c>
    </row>
    <row r="3" spans="1:11" x14ac:dyDescent="0.25">
      <c r="A3" s="6" t="s">
        <v>1050</v>
      </c>
      <c r="B3" s="6" t="s">
        <v>593</v>
      </c>
      <c r="C3" s="6" t="s">
        <v>586</v>
      </c>
      <c r="D3" s="6" t="s">
        <v>381</v>
      </c>
      <c r="E3" s="6" t="s">
        <v>381</v>
      </c>
      <c r="F3" s="6" t="s">
        <v>325</v>
      </c>
      <c r="G3" s="6" t="s">
        <v>65</v>
      </c>
      <c r="J3" s="7">
        <v>45172.333333333336</v>
      </c>
      <c r="K3" s="7">
        <v>45390.708333333336</v>
      </c>
    </row>
    <row r="4" spans="1:11" x14ac:dyDescent="0.25">
      <c r="A4" s="6" t="s">
        <v>1051</v>
      </c>
      <c r="B4" s="6" t="s">
        <v>597</v>
      </c>
      <c r="C4" s="6" t="s">
        <v>657</v>
      </c>
      <c r="D4" s="6" t="s">
        <v>381</v>
      </c>
      <c r="E4" s="6" t="s">
        <v>381</v>
      </c>
      <c r="F4" s="6" t="s">
        <v>325</v>
      </c>
      <c r="G4" s="6" t="s">
        <v>65</v>
      </c>
      <c r="J4" s="7">
        <v>45172.333333333336</v>
      </c>
      <c r="K4" s="7">
        <v>45385.333333333336</v>
      </c>
    </row>
    <row r="5" spans="1:11" x14ac:dyDescent="0.25">
      <c r="A5" s="6" t="s">
        <v>1052</v>
      </c>
      <c r="B5" s="6" t="s">
        <v>601</v>
      </c>
      <c r="C5" s="6" t="s">
        <v>729</v>
      </c>
      <c r="D5" s="6" t="s">
        <v>381</v>
      </c>
      <c r="E5" s="6" t="s">
        <v>381</v>
      </c>
      <c r="F5" s="6" t="s">
        <v>325</v>
      </c>
      <c r="G5" s="6" t="s">
        <v>65</v>
      </c>
      <c r="J5" s="7">
        <v>45190.333333333336</v>
      </c>
      <c r="K5" s="7">
        <v>45385.333333333336</v>
      </c>
    </row>
    <row r="6" spans="1:11" x14ac:dyDescent="0.25">
      <c r="A6" s="6" t="s">
        <v>1053</v>
      </c>
      <c r="B6" s="6" t="s">
        <v>605</v>
      </c>
      <c r="C6" s="6" t="s">
        <v>807</v>
      </c>
      <c r="D6" s="6" t="s">
        <v>381</v>
      </c>
      <c r="E6" s="6" t="s">
        <v>381</v>
      </c>
      <c r="F6" s="6" t="s">
        <v>284</v>
      </c>
      <c r="G6" s="6" t="s">
        <v>65</v>
      </c>
      <c r="J6" s="7">
        <v>45257.708333333336</v>
      </c>
      <c r="K6" s="7">
        <v>45390.708333333336</v>
      </c>
    </row>
    <row r="7" spans="1:11" x14ac:dyDescent="0.25">
      <c r="A7" s="6" t="s">
        <v>1054</v>
      </c>
      <c r="B7" s="6" t="s">
        <v>609</v>
      </c>
      <c r="C7" s="6" t="s">
        <v>819</v>
      </c>
      <c r="D7" s="6" t="s">
        <v>381</v>
      </c>
      <c r="E7" s="6" t="s">
        <v>381</v>
      </c>
      <c r="F7" s="6" t="s">
        <v>284</v>
      </c>
      <c r="G7" s="6" t="s">
        <v>65</v>
      </c>
      <c r="J7" s="7">
        <v>45223.708333333336</v>
      </c>
      <c r="K7" s="7">
        <v>45390.708333333336</v>
      </c>
    </row>
    <row r="8" spans="1:11" x14ac:dyDescent="0.25">
      <c r="A8" s="6" t="s">
        <v>1055</v>
      </c>
      <c r="B8" s="6" t="s">
        <v>613</v>
      </c>
      <c r="C8" s="6" t="s">
        <v>1004</v>
      </c>
      <c r="D8" s="6" t="s">
        <v>381</v>
      </c>
      <c r="E8" s="6" t="s">
        <v>381</v>
      </c>
      <c r="F8" s="6" t="s">
        <v>325</v>
      </c>
      <c r="G8" s="6" t="s">
        <v>65</v>
      </c>
      <c r="J8" s="7">
        <v>45172.333333333336</v>
      </c>
      <c r="K8" s="7">
        <v>45385.333333333336</v>
      </c>
    </row>
    <row r="9" spans="1:11" x14ac:dyDescent="0.25">
      <c r="A9" s="6" t="s">
        <v>1056</v>
      </c>
      <c r="B9" s="6" t="s">
        <v>617</v>
      </c>
      <c r="C9" s="6" t="s">
        <v>1028</v>
      </c>
      <c r="D9" s="6" t="s">
        <v>381</v>
      </c>
      <c r="E9" s="6" t="s">
        <v>381</v>
      </c>
      <c r="F9" s="6" t="s">
        <v>325</v>
      </c>
      <c r="G9" s="6" t="s">
        <v>65</v>
      </c>
      <c r="J9" s="7">
        <v>45172.333333333336</v>
      </c>
      <c r="K9" s="7">
        <v>45385.333333333336</v>
      </c>
    </row>
    <row r="10" spans="1:11" x14ac:dyDescent="0.25">
      <c r="A10" s="6" t="s">
        <v>1057</v>
      </c>
      <c r="B10" s="6" t="s">
        <v>621</v>
      </c>
      <c r="C10" s="6" t="s">
        <v>692</v>
      </c>
      <c r="D10" s="6" t="s">
        <v>381</v>
      </c>
      <c r="E10" s="6" t="s">
        <v>381</v>
      </c>
      <c r="F10" s="6" t="s">
        <v>326</v>
      </c>
      <c r="G10" s="6" t="s">
        <v>65</v>
      </c>
      <c r="J10" s="7">
        <v>45389.708333333336</v>
      </c>
      <c r="K10" s="7">
        <v>45390.708333333336</v>
      </c>
    </row>
    <row r="11" spans="1:11" x14ac:dyDescent="0.25">
      <c r="A11" s="6" t="s">
        <v>1058</v>
      </c>
      <c r="B11" s="6" t="s">
        <v>621</v>
      </c>
      <c r="C11" s="6" t="s">
        <v>704</v>
      </c>
      <c r="D11" s="6" t="s">
        <v>381</v>
      </c>
      <c r="E11" s="6" t="s">
        <v>381</v>
      </c>
      <c r="F11" s="6" t="s">
        <v>326</v>
      </c>
      <c r="G11" s="6" t="s">
        <v>65</v>
      </c>
      <c r="J11" s="7">
        <v>45389.708333333336</v>
      </c>
      <c r="K11" s="7">
        <v>45390.708333333336</v>
      </c>
    </row>
    <row r="12" spans="1:11" x14ac:dyDescent="0.25">
      <c r="A12" s="6" t="s">
        <v>1059</v>
      </c>
      <c r="B12" s="6" t="s">
        <v>625</v>
      </c>
      <c r="C12" s="6" t="s">
        <v>790</v>
      </c>
      <c r="D12" s="6" t="s">
        <v>381</v>
      </c>
      <c r="E12" s="6" t="s">
        <v>381</v>
      </c>
      <c r="F12" s="6" t="s">
        <v>326</v>
      </c>
      <c r="G12" s="6" t="s">
        <v>65</v>
      </c>
      <c r="J12" s="7">
        <v>45251.708333333336</v>
      </c>
      <c r="K12" s="7">
        <v>45390.708333333336</v>
      </c>
    </row>
    <row r="13" spans="1:11" x14ac:dyDescent="0.25">
      <c r="A13" s="6" t="s">
        <v>1060</v>
      </c>
      <c r="B13" s="6" t="s">
        <v>625</v>
      </c>
      <c r="C13" s="6" t="s">
        <v>804</v>
      </c>
      <c r="D13" s="6" t="s">
        <v>381</v>
      </c>
      <c r="E13" s="6" t="s">
        <v>381</v>
      </c>
      <c r="F13" s="6" t="s">
        <v>326</v>
      </c>
      <c r="G13" s="6" t="s">
        <v>65</v>
      </c>
      <c r="J13" s="7">
        <v>45245.708333333336</v>
      </c>
      <c r="K13" s="7">
        <v>45390.708333333336</v>
      </c>
    </row>
    <row r="14" spans="1:11" x14ac:dyDescent="0.25">
      <c r="A14" s="6" t="s">
        <v>1061</v>
      </c>
      <c r="B14" s="6" t="s">
        <v>629</v>
      </c>
      <c r="C14" s="6" t="s">
        <v>815</v>
      </c>
      <c r="D14" s="6" t="s">
        <v>381</v>
      </c>
      <c r="E14" s="6" t="s">
        <v>381</v>
      </c>
      <c r="F14" s="6" t="s">
        <v>326</v>
      </c>
      <c r="G14" s="6" t="s">
        <v>65</v>
      </c>
      <c r="J14" s="7">
        <v>45257.708333333336</v>
      </c>
      <c r="K14" s="7">
        <v>45390.708333333336</v>
      </c>
    </row>
    <row r="15" spans="1:11" x14ac:dyDescent="0.25">
      <c r="A15" s="6" t="s">
        <v>1062</v>
      </c>
      <c r="B15" s="6" t="s">
        <v>629</v>
      </c>
      <c r="C15" s="6" t="s">
        <v>811</v>
      </c>
      <c r="D15" s="6" t="s">
        <v>381</v>
      </c>
      <c r="E15" s="6" t="s">
        <v>381</v>
      </c>
      <c r="F15" s="6" t="s">
        <v>326</v>
      </c>
      <c r="G15" s="6" t="s">
        <v>65</v>
      </c>
      <c r="J15" s="7">
        <v>45257.708333333336</v>
      </c>
      <c r="K15" s="7">
        <v>45390.708333333336</v>
      </c>
    </row>
    <row r="16" spans="1:11" x14ac:dyDescent="0.25">
      <c r="A16" s="6" t="s">
        <v>1063</v>
      </c>
      <c r="B16" s="6" t="s">
        <v>633</v>
      </c>
      <c r="C16" s="6" t="s">
        <v>1000</v>
      </c>
      <c r="D16" s="6" t="s">
        <v>381</v>
      </c>
      <c r="E16" s="6" t="s">
        <v>381</v>
      </c>
      <c r="F16" s="6" t="s">
        <v>326</v>
      </c>
      <c r="G16" s="6" t="s">
        <v>65</v>
      </c>
      <c r="J16" s="7">
        <v>45175.708333333336</v>
      </c>
      <c r="K16" s="7">
        <v>45390.708333333336</v>
      </c>
    </row>
    <row r="17" spans="1:11" x14ac:dyDescent="0.25">
      <c r="A17" s="6" t="s">
        <v>1064</v>
      </c>
      <c r="B17" s="6" t="s">
        <v>633</v>
      </c>
      <c r="C17" s="6" t="s">
        <v>928</v>
      </c>
      <c r="D17" s="6" t="s">
        <v>381</v>
      </c>
      <c r="E17" s="6" t="s">
        <v>381</v>
      </c>
      <c r="F17" s="6" t="s">
        <v>326</v>
      </c>
      <c r="G17" s="6" t="s">
        <v>65</v>
      </c>
      <c r="J17" s="7">
        <v>45390.708333333336</v>
      </c>
      <c r="K17" s="7">
        <v>45390.708333333336</v>
      </c>
    </row>
    <row r="18" spans="1:11" x14ac:dyDescent="0.25">
      <c r="A18" s="6" t="s">
        <v>1065</v>
      </c>
      <c r="B18" s="6" t="s">
        <v>637</v>
      </c>
      <c r="C18" s="6" t="s">
        <v>1020</v>
      </c>
      <c r="D18" s="6" t="s">
        <v>381</v>
      </c>
      <c r="E18" s="6" t="s">
        <v>381</v>
      </c>
      <c r="F18" s="6" t="s">
        <v>326</v>
      </c>
      <c r="G18" s="6" t="s">
        <v>65</v>
      </c>
      <c r="J18" s="7">
        <v>45175.708333333336</v>
      </c>
      <c r="K18" s="7">
        <v>45390.708333333336</v>
      </c>
    </row>
    <row r="19" spans="1:11" x14ac:dyDescent="0.25">
      <c r="A19" s="6" t="s">
        <v>1066</v>
      </c>
      <c r="B19" s="6" t="s">
        <v>637</v>
      </c>
      <c r="C19" s="6" t="s">
        <v>1024</v>
      </c>
      <c r="D19" s="6" t="s">
        <v>381</v>
      </c>
      <c r="E19" s="6" t="s">
        <v>381</v>
      </c>
      <c r="F19" s="6" t="s">
        <v>326</v>
      </c>
      <c r="G19" s="6" t="s">
        <v>65</v>
      </c>
      <c r="J19" s="7">
        <v>45175.708333333336</v>
      </c>
      <c r="K19" s="7">
        <v>45390.708333333336</v>
      </c>
    </row>
    <row r="20" spans="1:11" x14ac:dyDescent="0.25">
      <c r="A20" s="6" t="s">
        <v>1067</v>
      </c>
      <c r="B20" s="6" t="s">
        <v>641</v>
      </c>
      <c r="C20" s="6" t="s">
        <v>1036</v>
      </c>
      <c r="D20" s="6" t="s">
        <v>381</v>
      </c>
      <c r="E20" s="6" t="s">
        <v>381</v>
      </c>
      <c r="F20" s="6" t="s">
        <v>326</v>
      </c>
      <c r="G20" s="6" t="s">
        <v>65</v>
      </c>
      <c r="J20" s="7">
        <v>45175.708333333336</v>
      </c>
      <c r="K20" s="7">
        <v>45390.708333333336</v>
      </c>
    </row>
    <row r="21" spans="1:11" x14ac:dyDescent="0.25">
      <c r="A21" s="6" t="s">
        <v>1068</v>
      </c>
      <c r="B21" s="6" t="s">
        <v>645</v>
      </c>
      <c r="C21" s="6" t="s">
        <v>590</v>
      </c>
      <c r="D21" s="6" t="s">
        <v>381</v>
      </c>
      <c r="E21" s="6" t="s">
        <v>381</v>
      </c>
      <c r="F21" s="6" t="s">
        <v>326</v>
      </c>
      <c r="G21" s="6" t="s">
        <v>65</v>
      </c>
      <c r="J21" s="7">
        <v>45179.708333333336</v>
      </c>
      <c r="K21" s="7">
        <v>45390.708333333336</v>
      </c>
    </row>
    <row r="22" spans="1:11" x14ac:dyDescent="0.25">
      <c r="A22" s="6" t="s">
        <v>1069</v>
      </c>
      <c r="B22" s="6" t="s">
        <v>649</v>
      </c>
      <c r="C22" s="6" t="s">
        <v>804</v>
      </c>
      <c r="D22" s="6" t="s">
        <v>381</v>
      </c>
      <c r="E22" s="6" t="s">
        <v>381</v>
      </c>
      <c r="F22" s="6" t="s">
        <v>326</v>
      </c>
      <c r="G22" s="6" t="s">
        <v>65</v>
      </c>
      <c r="J22" s="7">
        <v>45245.708333333336</v>
      </c>
      <c r="K22" s="7">
        <v>45390.708333333336</v>
      </c>
    </row>
    <row r="23" spans="1:11" x14ac:dyDescent="0.25">
      <c r="A23" s="6" t="s">
        <v>1070</v>
      </c>
      <c r="B23" s="6" t="s">
        <v>649</v>
      </c>
      <c r="C23" s="6" t="s">
        <v>787</v>
      </c>
      <c r="D23" s="6" t="s">
        <v>381</v>
      </c>
      <c r="E23" s="6" t="s">
        <v>381</v>
      </c>
      <c r="F23" s="6" t="s">
        <v>326</v>
      </c>
      <c r="G23" s="6" t="s">
        <v>65</v>
      </c>
      <c r="J23" s="7">
        <v>45239.708333333336</v>
      </c>
      <c r="K23" s="7">
        <v>45390.708333333336</v>
      </c>
    </row>
    <row r="24" spans="1:11" x14ac:dyDescent="0.25">
      <c r="A24" s="6" t="s">
        <v>1071</v>
      </c>
      <c r="B24" s="6" t="s">
        <v>653</v>
      </c>
      <c r="C24" s="6" t="s">
        <v>1000</v>
      </c>
      <c r="D24" s="6" t="s">
        <v>381</v>
      </c>
      <c r="E24" s="6" t="s">
        <v>381</v>
      </c>
      <c r="F24" s="6" t="s">
        <v>326</v>
      </c>
      <c r="G24" s="6" t="s">
        <v>65</v>
      </c>
      <c r="J24" s="7">
        <v>45175.708333333336</v>
      </c>
      <c r="K24" s="7">
        <v>45390.708333333336</v>
      </c>
    </row>
    <row r="25" spans="1:11" x14ac:dyDescent="0.25">
      <c r="A25" s="6" t="s">
        <v>1072</v>
      </c>
      <c r="B25" s="6" t="s">
        <v>653</v>
      </c>
      <c r="C25" s="6" t="s">
        <v>984</v>
      </c>
      <c r="D25" s="6" t="s">
        <v>381</v>
      </c>
      <c r="E25" s="6" t="s">
        <v>381</v>
      </c>
      <c r="F25" s="6" t="s">
        <v>326</v>
      </c>
      <c r="G25" s="6" t="s">
        <v>65</v>
      </c>
      <c r="J25" s="7">
        <v>45175.708333333336</v>
      </c>
      <c r="K25" s="7">
        <v>45390.708333333336</v>
      </c>
    </row>
    <row r="26" spans="1:11" x14ac:dyDescent="0.25">
      <c r="A26" s="6" t="s">
        <v>1073</v>
      </c>
      <c r="B26" s="6" t="s">
        <v>653</v>
      </c>
      <c r="C26" s="6" t="s">
        <v>972</v>
      </c>
      <c r="D26" s="6" t="s">
        <v>381</v>
      </c>
      <c r="E26" s="6" t="s">
        <v>381</v>
      </c>
      <c r="F26" s="6" t="s">
        <v>326</v>
      </c>
      <c r="G26" s="6" t="s">
        <v>65</v>
      </c>
      <c r="J26" s="7">
        <v>45175.708333333336</v>
      </c>
      <c r="K26" s="7">
        <v>45390.708333333336</v>
      </c>
    </row>
    <row r="27" spans="1:11" x14ac:dyDescent="0.25">
      <c r="A27" s="6" t="s">
        <v>1074</v>
      </c>
      <c r="B27" s="6" t="s">
        <v>653</v>
      </c>
      <c r="C27" s="6" t="s">
        <v>960</v>
      </c>
      <c r="D27" s="6" t="s">
        <v>381</v>
      </c>
      <c r="E27" s="6" t="s">
        <v>381</v>
      </c>
      <c r="F27" s="6" t="s">
        <v>326</v>
      </c>
      <c r="G27" s="6" t="s">
        <v>65</v>
      </c>
      <c r="J27" s="7">
        <v>45175.708333333336</v>
      </c>
      <c r="K27" s="7">
        <v>45390.708333333336</v>
      </c>
    </row>
    <row r="28" spans="1:11" x14ac:dyDescent="0.25">
      <c r="A28" s="6" t="s">
        <v>1075</v>
      </c>
      <c r="B28" s="6" t="s">
        <v>653</v>
      </c>
      <c r="C28" s="6" t="s">
        <v>948</v>
      </c>
      <c r="D28" s="6" t="s">
        <v>381</v>
      </c>
      <c r="E28" s="6" t="s">
        <v>381</v>
      </c>
      <c r="F28" s="6" t="s">
        <v>326</v>
      </c>
      <c r="G28" s="6" t="s">
        <v>65</v>
      </c>
      <c r="J28" s="7">
        <v>45389.708333333336</v>
      </c>
      <c r="K28" s="7">
        <v>45390.708333333336</v>
      </c>
    </row>
    <row r="29" spans="1:11" x14ac:dyDescent="0.25">
      <c r="A29" s="6" t="s">
        <v>1076</v>
      </c>
      <c r="B29" s="6" t="s">
        <v>657</v>
      </c>
      <c r="C29" s="6" t="s">
        <v>586</v>
      </c>
      <c r="D29" s="6" t="s">
        <v>381</v>
      </c>
      <c r="E29" s="6" t="s">
        <v>381</v>
      </c>
      <c r="F29" s="6" t="s">
        <v>325</v>
      </c>
      <c r="G29" s="6" t="s">
        <v>65</v>
      </c>
      <c r="J29" s="7">
        <v>45172.333333333336</v>
      </c>
      <c r="K29" s="7">
        <v>45172.333333333336</v>
      </c>
    </row>
    <row r="30" spans="1:11" x14ac:dyDescent="0.25">
      <c r="A30" s="6" t="s">
        <v>1077</v>
      </c>
      <c r="B30" s="6" t="s">
        <v>661</v>
      </c>
      <c r="C30" s="6" t="s">
        <v>657</v>
      </c>
      <c r="D30" s="6" t="s">
        <v>381</v>
      </c>
      <c r="E30" s="6" t="s">
        <v>381</v>
      </c>
      <c r="F30" s="6" t="s">
        <v>325</v>
      </c>
      <c r="G30" s="6" t="s">
        <v>33</v>
      </c>
      <c r="J30" s="7">
        <v>45173.708333333336</v>
      </c>
      <c r="K30" s="7">
        <v>45176.333333333336</v>
      </c>
    </row>
    <row r="31" spans="1:11" x14ac:dyDescent="0.25">
      <c r="A31" s="6" t="s">
        <v>1078</v>
      </c>
      <c r="B31" s="6" t="s">
        <v>665</v>
      </c>
      <c r="C31" s="6" t="s">
        <v>661</v>
      </c>
      <c r="D31" s="6" t="s">
        <v>381</v>
      </c>
      <c r="E31" s="6" t="s">
        <v>381</v>
      </c>
      <c r="F31" s="6" t="s">
        <v>284</v>
      </c>
      <c r="G31" s="6" t="s">
        <v>65</v>
      </c>
      <c r="J31" s="7">
        <v>45179.708333333336</v>
      </c>
      <c r="K31" s="7">
        <v>45214.333333333336</v>
      </c>
    </row>
    <row r="32" spans="1:11" x14ac:dyDescent="0.25">
      <c r="A32" s="6" t="s">
        <v>1079</v>
      </c>
      <c r="B32" s="6" t="s">
        <v>669</v>
      </c>
      <c r="C32" s="6" t="s">
        <v>665</v>
      </c>
      <c r="D32" s="6" t="s">
        <v>381</v>
      </c>
      <c r="E32" s="6" t="s">
        <v>381</v>
      </c>
      <c r="F32" s="6" t="s">
        <v>284</v>
      </c>
      <c r="G32" s="6" t="s">
        <v>65</v>
      </c>
      <c r="J32" s="7">
        <v>45183.708333333336</v>
      </c>
      <c r="K32" s="7">
        <v>45350.333333333336</v>
      </c>
    </row>
    <row r="33" spans="1:11" x14ac:dyDescent="0.25">
      <c r="A33" s="6" t="s">
        <v>1080</v>
      </c>
      <c r="B33" s="6" t="s">
        <v>673</v>
      </c>
      <c r="C33" s="6" t="s">
        <v>669</v>
      </c>
      <c r="D33" s="6" t="s">
        <v>381</v>
      </c>
      <c r="E33" s="6" t="s">
        <v>381</v>
      </c>
      <c r="F33" s="6" t="s">
        <v>284</v>
      </c>
      <c r="G33" s="6" t="s">
        <v>65</v>
      </c>
      <c r="J33" s="7">
        <v>45355.708333333336</v>
      </c>
      <c r="K33" s="7">
        <v>45356.333333333336</v>
      </c>
    </row>
    <row r="34" spans="1:11" x14ac:dyDescent="0.25">
      <c r="A34" s="6" t="s">
        <v>1081</v>
      </c>
      <c r="B34" s="6" t="s">
        <v>677</v>
      </c>
      <c r="C34" s="6" t="s">
        <v>673</v>
      </c>
      <c r="D34" s="6" t="s">
        <v>381</v>
      </c>
      <c r="E34" s="6" t="s">
        <v>381</v>
      </c>
      <c r="F34" s="6" t="s">
        <v>284</v>
      </c>
      <c r="G34" s="6" t="s">
        <v>65</v>
      </c>
      <c r="J34" s="7">
        <v>45361.708333333336</v>
      </c>
      <c r="K34" s="7">
        <v>45362.333333333336</v>
      </c>
    </row>
    <row r="35" spans="1:11" x14ac:dyDescent="0.25">
      <c r="A35" s="6" t="s">
        <v>1082</v>
      </c>
      <c r="B35" s="6" t="s">
        <v>681</v>
      </c>
      <c r="C35" s="6" t="s">
        <v>677</v>
      </c>
      <c r="D35" s="6" t="s">
        <v>381</v>
      </c>
      <c r="E35" s="6" t="s">
        <v>381</v>
      </c>
      <c r="F35" s="6" t="s">
        <v>284</v>
      </c>
      <c r="G35" s="6" t="s">
        <v>65</v>
      </c>
      <c r="J35" s="7">
        <v>45365.708333333336</v>
      </c>
      <c r="K35" s="7">
        <v>45369.333333333336</v>
      </c>
    </row>
    <row r="36" spans="1:11" x14ac:dyDescent="0.25">
      <c r="A36" s="6" t="s">
        <v>1083</v>
      </c>
      <c r="B36" s="6" t="s">
        <v>685</v>
      </c>
      <c r="C36" s="6" t="s">
        <v>681</v>
      </c>
      <c r="D36" s="6" t="s">
        <v>381</v>
      </c>
      <c r="E36" s="6" t="s">
        <v>381</v>
      </c>
      <c r="F36" s="6" t="s">
        <v>284</v>
      </c>
      <c r="G36" s="6" t="s">
        <v>65</v>
      </c>
      <c r="J36" s="7">
        <v>45371.708333333336</v>
      </c>
      <c r="K36" s="7">
        <v>45375.333333333336</v>
      </c>
    </row>
    <row r="37" spans="1:11" x14ac:dyDescent="0.25">
      <c r="A37" s="6" t="s">
        <v>1084</v>
      </c>
      <c r="B37" s="6" t="s">
        <v>689</v>
      </c>
      <c r="C37" s="6" t="s">
        <v>685</v>
      </c>
      <c r="D37" s="6" t="s">
        <v>381</v>
      </c>
      <c r="E37" s="6" t="s">
        <v>381</v>
      </c>
      <c r="F37" s="6" t="s">
        <v>284</v>
      </c>
      <c r="G37" s="6" t="s">
        <v>65</v>
      </c>
      <c r="J37" s="7">
        <v>45377.708333333336</v>
      </c>
      <c r="K37" s="7">
        <v>45379.333333333336</v>
      </c>
    </row>
    <row r="38" spans="1:11" x14ac:dyDescent="0.25">
      <c r="A38" s="6" t="s">
        <v>1085</v>
      </c>
      <c r="B38" s="6" t="s">
        <v>692</v>
      </c>
      <c r="C38" s="6" t="s">
        <v>689</v>
      </c>
      <c r="D38" s="6" t="s">
        <v>381</v>
      </c>
      <c r="E38" s="6" t="s">
        <v>381</v>
      </c>
      <c r="F38" s="6" t="s">
        <v>284</v>
      </c>
      <c r="G38" s="6" t="s">
        <v>65</v>
      </c>
      <c r="J38" s="7">
        <v>45383.708333333336</v>
      </c>
      <c r="K38" s="7">
        <v>45385.333333333336</v>
      </c>
    </row>
    <row r="39" spans="1:11" x14ac:dyDescent="0.25">
      <c r="A39" s="6" t="s">
        <v>1086</v>
      </c>
      <c r="B39" s="6" t="s">
        <v>696</v>
      </c>
      <c r="C39" s="6" t="s">
        <v>657</v>
      </c>
      <c r="D39" s="6" t="s">
        <v>381</v>
      </c>
      <c r="E39" s="6" t="s">
        <v>381</v>
      </c>
      <c r="F39" s="6" t="s">
        <v>284</v>
      </c>
      <c r="G39" s="6" t="s">
        <v>47</v>
      </c>
      <c r="J39" s="7">
        <v>45180.708333333336</v>
      </c>
      <c r="K39" s="7">
        <v>45382.333333333336</v>
      </c>
    </row>
    <row r="40" spans="1:11" x14ac:dyDescent="0.25">
      <c r="A40" s="6" t="s">
        <v>1087</v>
      </c>
      <c r="B40" s="6" t="s">
        <v>700</v>
      </c>
      <c r="C40" s="6" t="s">
        <v>689</v>
      </c>
      <c r="D40" s="6" t="s">
        <v>381</v>
      </c>
      <c r="E40" s="6" t="s">
        <v>381</v>
      </c>
      <c r="F40" s="6" t="s">
        <v>325</v>
      </c>
      <c r="G40" s="6" t="s">
        <v>65</v>
      </c>
      <c r="J40" s="7">
        <v>45378.333333333336</v>
      </c>
      <c r="K40" s="7">
        <v>45379.333333333336</v>
      </c>
    </row>
    <row r="41" spans="1:11" x14ac:dyDescent="0.25">
      <c r="A41" s="6" t="s">
        <v>1088</v>
      </c>
      <c r="B41" s="6" t="s">
        <v>704</v>
      </c>
      <c r="C41" s="6" t="s">
        <v>692</v>
      </c>
      <c r="D41" s="6" t="s">
        <v>381</v>
      </c>
      <c r="E41" s="6" t="s">
        <v>381</v>
      </c>
      <c r="F41" s="6" t="s">
        <v>325</v>
      </c>
      <c r="G41" s="6" t="s">
        <v>65</v>
      </c>
      <c r="J41" s="7">
        <v>45384.333333333336</v>
      </c>
      <c r="K41" s="7">
        <v>45379.333333333336</v>
      </c>
    </row>
    <row r="42" spans="1:11" x14ac:dyDescent="0.25">
      <c r="A42" s="6" t="s">
        <v>1089</v>
      </c>
      <c r="B42" s="6" t="s">
        <v>708</v>
      </c>
      <c r="C42" s="6" t="s">
        <v>657</v>
      </c>
      <c r="D42" s="6" t="s">
        <v>381</v>
      </c>
      <c r="E42" s="6" t="s">
        <v>381</v>
      </c>
      <c r="F42" s="6" t="s">
        <v>284</v>
      </c>
      <c r="G42" s="6" t="s">
        <v>65</v>
      </c>
      <c r="J42" s="7">
        <v>45175.708333333336</v>
      </c>
      <c r="K42" s="7">
        <v>45176.333333333336</v>
      </c>
    </row>
    <row r="43" spans="1:11" x14ac:dyDescent="0.25">
      <c r="A43" s="6" t="s">
        <v>1090</v>
      </c>
      <c r="B43" s="6" t="s">
        <v>712</v>
      </c>
      <c r="C43" s="6" t="s">
        <v>708</v>
      </c>
      <c r="D43" s="6" t="s">
        <v>381</v>
      </c>
      <c r="E43" s="6" t="s">
        <v>381</v>
      </c>
      <c r="F43" s="6" t="s">
        <v>325</v>
      </c>
      <c r="G43" s="6" t="s">
        <v>33</v>
      </c>
      <c r="J43" s="7">
        <v>45179.708333333336</v>
      </c>
      <c r="K43" s="7">
        <v>45172.333333333336</v>
      </c>
    </row>
    <row r="44" spans="1:11" x14ac:dyDescent="0.25">
      <c r="A44" s="6" t="s">
        <v>1091</v>
      </c>
      <c r="B44" s="6" t="s">
        <v>712</v>
      </c>
      <c r="C44" s="6" t="s">
        <v>657</v>
      </c>
      <c r="D44" s="6" t="s">
        <v>381</v>
      </c>
      <c r="E44" s="6" t="s">
        <v>381</v>
      </c>
      <c r="F44" s="6" t="s">
        <v>284</v>
      </c>
      <c r="G44" s="6" t="s">
        <v>65</v>
      </c>
      <c r="J44" s="7">
        <v>45175.708333333336</v>
      </c>
      <c r="K44" s="7">
        <v>45180.333333333336</v>
      </c>
    </row>
    <row r="45" spans="1:11" x14ac:dyDescent="0.25">
      <c r="A45" s="6" t="s">
        <v>1092</v>
      </c>
      <c r="B45" s="6" t="s">
        <v>716</v>
      </c>
      <c r="C45" s="6" t="s">
        <v>708</v>
      </c>
      <c r="D45" s="6" t="s">
        <v>381</v>
      </c>
      <c r="E45" s="6" t="s">
        <v>381</v>
      </c>
      <c r="F45" s="6" t="s">
        <v>284</v>
      </c>
      <c r="G45" s="6" t="s">
        <v>65</v>
      </c>
      <c r="J45" s="7">
        <v>45181.708333333336</v>
      </c>
      <c r="K45" s="7">
        <v>45385.333333333336</v>
      </c>
    </row>
    <row r="46" spans="1:11" x14ac:dyDescent="0.25">
      <c r="A46" s="6" t="s">
        <v>1093</v>
      </c>
      <c r="B46" s="6" t="s">
        <v>716</v>
      </c>
      <c r="C46" s="6" t="s">
        <v>712</v>
      </c>
      <c r="D46" s="6" t="s">
        <v>381</v>
      </c>
      <c r="E46" s="6" t="s">
        <v>381</v>
      </c>
      <c r="F46" s="6" t="s">
        <v>284</v>
      </c>
      <c r="G46" s="6" t="s">
        <v>65</v>
      </c>
      <c r="J46" s="7">
        <v>45183.708333333336</v>
      </c>
      <c r="K46" s="7">
        <v>45385.333333333336</v>
      </c>
    </row>
    <row r="47" spans="1:11" x14ac:dyDescent="0.25">
      <c r="A47" s="6" t="s">
        <v>1094</v>
      </c>
      <c r="B47" s="6" t="s">
        <v>720</v>
      </c>
      <c r="C47" s="6" t="s">
        <v>708</v>
      </c>
      <c r="D47" s="6" t="s">
        <v>381</v>
      </c>
      <c r="E47" s="6" t="s">
        <v>381</v>
      </c>
      <c r="F47" s="6" t="s">
        <v>284</v>
      </c>
      <c r="G47" s="6" t="s">
        <v>65</v>
      </c>
      <c r="J47" s="7">
        <v>45181.708333333336</v>
      </c>
      <c r="K47" s="7">
        <v>45385.333333333336</v>
      </c>
    </row>
    <row r="48" spans="1:11" x14ac:dyDescent="0.25">
      <c r="A48" s="6" t="s">
        <v>1095</v>
      </c>
      <c r="B48" s="6" t="s">
        <v>723</v>
      </c>
      <c r="C48" s="6" t="s">
        <v>712</v>
      </c>
      <c r="D48" s="6" t="s">
        <v>381</v>
      </c>
      <c r="E48" s="6" t="s">
        <v>381</v>
      </c>
      <c r="F48" s="6" t="s">
        <v>284</v>
      </c>
      <c r="G48" s="6" t="s">
        <v>65</v>
      </c>
      <c r="J48" s="7">
        <v>45183.708333333336</v>
      </c>
      <c r="K48" s="7">
        <v>45186.333333333336</v>
      </c>
    </row>
    <row r="49" spans="1:11" x14ac:dyDescent="0.25">
      <c r="A49" s="6" t="s">
        <v>1096</v>
      </c>
      <c r="B49" s="6" t="s">
        <v>726</v>
      </c>
      <c r="C49" s="6" t="s">
        <v>712</v>
      </c>
      <c r="D49" s="6" t="s">
        <v>381</v>
      </c>
      <c r="E49" s="6" t="s">
        <v>381</v>
      </c>
      <c r="F49" s="6" t="s">
        <v>284</v>
      </c>
      <c r="G49" s="6" t="s">
        <v>65</v>
      </c>
      <c r="J49" s="7">
        <v>45183.708333333336</v>
      </c>
      <c r="K49" s="7">
        <v>45385.333333333336</v>
      </c>
    </row>
    <row r="50" spans="1:11" x14ac:dyDescent="0.25">
      <c r="A50" s="6" t="s">
        <v>1097</v>
      </c>
      <c r="B50" s="6" t="s">
        <v>729</v>
      </c>
      <c r="C50" s="6" t="s">
        <v>661</v>
      </c>
      <c r="D50" s="6" t="s">
        <v>381</v>
      </c>
      <c r="E50" s="6" t="s">
        <v>381</v>
      </c>
      <c r="F50" s="6" t="s">
        <v>284</v>
      </c>
      <c r="G50" s="6" t="s">
        <v>65</v>
      </c>
      <c r="J50" s="7">
        <v>45179.708333333336</v>
      </c>
      <c r="K50" s="7">
        <v>45190.333333333336</v>
      </c>
    </row>
    <row r="51" spans="1:11" x14ac:dyDescent="0.25">
      <c r="A51" s="6" t="s">
        <v>1098</v>
      </c>
      <c r="B51" s="6" t="s">
        <v>729</v>
      </c>
      <c r="C51" s="6" t="s">
        <v>723</v>
      </c>
      <c r="D51" s="6" t="s">
        <v>381</v>
      </c>
      <c r="E51" s="6" t="s">
        <v>381</v>
      </c>
      <c r="F51" s="6" t="s">
        <v>284</v>
      </c>
      <c r="G51" s="6" t="s">
        <v>65</v>
      </c>
      <c r="J51" s="7">
        <v>45189.708333333336</v>
      </c>
      <c r="K51" s="7">
        <v>45190.333333333336</v>
      </c>
    </row>
    <row r="52" spans="1:11" x14ac:dyDescent="0.25">
      <c r="A52" s="6" t="s">
        <v>1099</v>
      </c>
      <c r="B52" s="6" t="s">
        <v>733</v>
      </c>
      <c r="C52" s="6" t="s">
        <v>729</v>
      </c>
      <c r="D52" s="6" t="s">
        <v>381</v>
      </c>
      <c r="E52" s="6" t="s">
        <v>381</v>
      </c>
      <c r="F52" s="6" t="s">
        <v>284</v>
      </c>
      <c r="G52" s="6" t="s">
        <v>65</v>
      </c>
      <c r="J52" s="7">
        <v>45195.708333333336</v>
      </c>
      <c r="K52" s="7">
        <v>45196.333333333336</v>
      </c>
    </row>
    <row r="53" spans="1:11" x14ac:dyDescent="0.25">
      <c r="A53" s="6" t="s">
        <v>1100</v>
      </c>
      <c r="B53" s="6" t="s">
        <v>737</v>
      </c>
      <c r="C53" s="6" t="s">
        <v>729</v>
      </c>
      <c r="D53" s="6" t="s">
        <v>381</v>
      </c>
      <c r="E53" s="6" t="s">
        <v>381</v>
      </c>
      <c r="F53" s="6" t="s">
        <v>284</v>
      </c>
      <c r="G53" s="6" t="s">
        <v>65</v>
      </c>
      <c r="J53" s="7">
        <v>45195.708333333336</v>
      </c>
      <c r="K53" s="7">
        <v>45202.333333333336</v>
      </c>
    </row>
    <row r="54" spans="1:11" x14ac:dyDescent="0.25">
      <c r="A54" s="6" t="s">
        <v>1101</v>
      </c>
      <c r="B54" s="6" t="s">
        <v>740</v>
      </c>
      <c r="C54" s="6" t="s">
        <v>733</v>
      </c>
      <c r="D54" s="6" t="s">
        <v>381</v>
      </c>
      <c r="E54" s="6" t="s">
        <v>381</v>
      </c>
      <c r="F54" s="6" t="s">
        <v>284</v>
      </c>
      <c r="G54" s="6" t="s">
        <v>65</v>
      </c>
      <c r="J54" s="7">
        <v>45201.708333333336</v>
      </c>
      <c r="K54" s="7">
        <v>45202.333333333336</v>
      </c>
    </row>
    <row r="55" spans="1:11" x14ac:dyDescent="0.25">
      <c r="A55" s="6" t="s">
        <v>1102</v>
      </c>
      <c r="B55" s="6" t="s">
        <v>743</v>
      </c>
      <c r="C55" s="6" t="s">
        <v>737</v>
      </c>
      <c r="D55" s="6" t="s">
        <v>381</v>
      </c>
      <c r="E55" s="6" t="s">
        <v>381</v>
      </c>
      <c r="F55" s="6" t="s">
        <v>284</v>
      </c>
      <c r="G55" s="6" t="s">
        <v>65</v>
      </c>
      <c r="J55" s="7">
        <v>45201.708333333336</v>
      </c>
      <c r="K55" s="7">
        <v>45208.333333333336</v>
      </c>
    </row>
    <row r="56" spans="1:11" x14ac:dyDescent="0.25">
      <c r="A56" s="6" t="s">
        <v>1103</v>
      </c>
      <c r="B56" s="6" t="s">
        <v>743</v>
      </c>
      <c r="C56" s="6" t="s">
        <v>740</v>
      </c>
      <c r="D56" s="6" t="s">
        <v>381</v>
      </c>
      <c r="E56" s="6" t="s">
        <v>381</v>
      </c>
      <c r="F56" s="6" t="s">
        <v>284</v>
      </c>
      <c r="G56" s="6" t="s">
        <v>65</v>
      </c>
      <c r="J56" s="7">
        <v>45207.708333333336</v>
      </c>
      <c r="K56" s="7">
        <v>45208.333333333336</v>
      </c>
    </row>
    <row r="57" spans="1:11" x14ac:dyDescent="0.25">
      <c r="A57" s="6" t="s">
        <v>1104</v>
      </c>
      <c r="B57" s="6" t="s">
        <v>747</v>
      </c>
      <c r="C57" s="6" t="s">
        <v>743</v>
      </c>
      <c r="D57" s="6" t="s">
        <v>381</v>
      </c>
      <c r="E57" s="6" t="s">
        <v>381</v>
      </c>
      <c r="F57" s="6" t="s">
        <v>284</v>
      </c>
      <c r="G57" s="6" t="s">
        <v>65</v>
      </c>
      <c r="J57" s="7">
        <v>45211.708333333336</v>
      </c>
      <c r="K57" s="7">
        <v>45350.333333333336</v>
      </c>
    </row>
    <row r="58" spans="1:11" x14ac:dyDescent="0.25">
      <c r="A58" s="6" t="s">
        <v>1105</v>
      </c>
      <c r="B58" s="6" t="s">
        <v>751</v>
      </c>
      <c r="C58" s="6" t="s">
        <v>743</v>
      </c>
      <c r="D58" s="6" t="s">
        <v>381</v>
      </c>
      <c r="E58" s="6" t="s">
        <v>381</v>
      </c>
      <c r="F58" s="6" t="s">
        <v>284</v>
      </c>
      <c r="G58" s="6" t="s">
        <v>65</v>
      </c>
      <c r="J58" s="7">
        <v>45211.708333333336</v>
      </c>
      <c r="K58" s="7">
        <v>45214.333333333336</v>
      </c>
    </row>
    <row r="59" spans="1:11" x14ac:dyDescent="0.25">
      <c r="A59" s="6" t="s">
        <v>1106</v>
      </c>
      <c r="B59" s="6" t="s">
        <v>755</v>
      </c>
      <c r="C59" s="6" t="s">
        <v>747</v>
      </c>
      <c r="D59" s="6" t="s">
        <v>381</v>
      </c>
      <c r="E59" s="6" t="s">
        <v>381</v>
      </c>
      <c r="F59" s="6" t="s">
        <v>284</v>
      </c>
      <c r="G59" s="6" t="s">
        <v>65</v>
      </c>
      <c r="J59" s="7">
        <v>45217.708333333336</v>
      </c>
      <c r="K59" s="7">
        <v>45356.333333333336</v>
      </c>
    </row>
    <row r="60" spans="1:11" x14ac:dyDescent="0.25">
      <c r="A60" s="6" t="s">
        <v>1107</v>
      </c>
      <c r="B60" s="6" t="s">
        <v>758</v>
      </c>
      <c r="C60" s="6" t="s">
        <v>743</v>
      </c>
      <c r="D60" s="6" t="s">
        <v>381</v>
      </c>
      <c r="E60" s="6" t="s">
        <v>381</v>
      </c>
      <c r="F60" s="6" t="s">
        <v>284</v>
      </c>
      <c r="G60" s="6" t="s">
        <v>65</v>
      </c>
      <c r="J60" s="7">
        <v>45211.708333333336</v>
      </c>
      <c r="K60" s="7">
        <v>45260.333333333336</v>
      </c>
    </row>
    <row r="61" spans="1:11" x14ac:dyDescent="0.25">
      <c r="A61" s="6" t="s">
        <v>1108</v>
      </c>
      <c r="B61" s="6" t="s">
        <v>762</v>
      </c>
      <c r="C61" s="6" t="s">
        <v>758</v>
      </c>
      <c r="D61" s="6" t="s">
        <v>381</v>
      </c>
      <c r="E61" s="6" t="s">
        <v>381</v>
      </c>
      <c r="F61" s="6" t="s">
        <v>284</v>
      </c>
      <c r="G61" s="6" t="s">
        <v>65</v>
      </c>
      <c r="J61" s="7">
        <v>45217.708333333336</v>
      </c>
      <c r="K61" s="7">
        <v>45266.333333333336</v>
      </c>
    </row>
    <row r="62" spans="1:11" x14ac:dyDescent="0.25">
      <c r="A62" s="6" t="s">
        <v>1109</v>
      </c>
      <c r="B62" s="6" t="s">
        <v>766</v>
      </c>
      <c r="C62" s="6" t="s">
        <v>762</v>
      </c>
      <c r="D62" s="6" t="s">
        <v>381</v>
      </c>
      <c r="E62" s="6" t="s">
        <v>381</v>
      </c>
      <c r="F62" s="6" t="s">
        <v>284</v>
      </c>
      <c r="G62" s="6" t="s">
        <v>65</v>
      </c>
      <c r="J62" s="7">
        <v>45223.708333333336</v>
      </c>
      <c r="K62" s="7">
        <v>45294.333333333336</v>
      </c>
    </row>
    <row r="63" spans="1:11" x14ac:dyDescent="0.25">
      <c r="A63" s="6" t="s">
        <v>1110</v>
      </c>
      <c r="B63" s="6" t="s">
        <v>770</v>
      </c>
      <c r="C63" s="6" t="s">
        <v>758</v>
      </c>
      <c r="D63" s="6" t="s">
        <v>381</v>
      </c>
      <c r="E63" s="6" t="s">
        <v>381</v>
      </c>
      <c r="F63" s="6" t="s">
        <v>284</v>
      </c>
      <c r="G63" s="6" t="s">
        <v>65</v>
      </c>
      <c r="J63" s="7">
        <v>45217.708333333336</v>
      </c>
      <c r="K63" s="7">
        <v>45272.333333333336</v>
      </c>
    </row>
    <row r="64" spans="1:11" x14ac:dyDescent="0.25">
      <c r="A64" s="6" t="s">
        <v>1111</v>
      </c>
      <c r="B64" s="6" t="s">
        <v>773</v>
      </c>
      <c r="C64" s="6" t="s">
        <v>762</v>
      </c>
      <c r="D64" s="6" t="s">
        <v>381</v>
      </c>
      <c r="E64" s="6" t="s">
        <v>381</v>
      </c>
      <c r="F64" s="6" t="s">
        <v>284</v>
      </c>
      <c r="G64" s="6" t="s">
        <v>65</v>
      </c>
      <c r="J64" s="7">
        <v>45223.708333333336</v>
      </c>
      <c r="K64" s="7">
        <v>45272.333333333336</v>
      </c>
    </row>
    <row r="65" spans="1:11" x14ac:dyDescent="0.25">
      <c r="A65" s="6" t="s">
        <v>1112</v>
      </c>
      <c r="B65" s="6" t="s">
        <v>776</v>
      </c>
      <c r="C65" s="6" t="s">
        <v>766</v>
      </c>
      <c r="D65" s="6" t="s">
        <v>381</v>
      </c>
      <c r="E65" s="6" t="s">
        <v>381</v>
      </c>
      <c r="F65" s="6" t="s">
        <v>284</v>
      </c>
      <c r="G65" s="6" t="s">
        <v>65</v>
      </c>
      <c r="J65" s="7">
        <v>45229.708333333336</v>
      </c>
      <c r="K65" s="7">
        <v>45300.333333333336</v>
      </c>
    </row>
    <row r="66" spans="1:11" x14ac:dyDescent="0.25">
      <c r="A66" s="6" t="s">
        <v>1113</v>
      </c>
      <c r="B66" s="6" t="s">
        <v>783</v>
      </c>
      <c r="C66" s="6" t="s">
        <v>766</v>
      </c>
      <c r="D66" s="6" t="s">
        <v>381</v>
      </c>
      <c r="E66" s="6" t="s">
        <v>381</v>
      </c>
      <c r="F66" s="6" t="s">
        <v>284</v>
      </c>
      <c r="G66" s="6" t="s">
        <v>65</v>
      </c>
      <c r="J66" s="7">
        <v>45229.708333333336</v>
      </c>
      <c r="K66" s="7">
        <v>45340.333333333336</v>
      </c>
    </row>
    <row r="67" spans="1:11" x14ac:dyDescent="0.25">
      <c r="A67" s="6" t="s">
        <v>1114</v>
      </c>
      <c r="B67" s="6" t="s">
        <v>787</v>
      </c>
      <c r="C67" s="6" t="s">
        <v>783</v>
      </c>
      <c r="D67" s="6" t="s">
        <v>381</v>
      </c>
      <c r="E67" s="6" t="s">
        <v>381</v>
      </c>
      <c r="F67" s="6" t="s">
        <v>284</v>
      </c>
      <c r="G67" s="6" t="s">
        <v>65</v>
      </c>
      <c r="J67" s="7">
        <v>45235.708333333336</v>
      </c>
      <c r="K67" s="7">
        <v>45344.333333333336</v>
      </c>
    </row>
    <row r="68" spans="1:11" x14ac:dyDescent="0.25">
      <c r="A68" s="6" t="s">
        <v>1115</v>
      </c>
      <c r="B68" s="6" t="s">
        <v>779</v>
      </c>
      <c r="C68" s="6" t="s">
        <v>787</v>
      </c>
      <c r="D68" s="6" t="s">
        <v>381</v>
      </c>
      <c r="E68" s="6" t="s">
        <v>381</v>
      </c>
      <c r="F68" s="6" t="s">
        <v>284</v>
      </c>
      <c r="G68" s="6" t="s">
        <v>65</v>
      </c>
      <c r="J68" s="7">
        <v>45239.708333333336</v>
      </c>
      <c r="K68" s="7">
        <v>45350.333333333336</v>
      </c>
    </row>
    <row r="69" spans="1:11" x14ac:dyDescent="0.25">
      <c r="A69" s="6" t="s">
        <v>1116</v>
      </c>
      <c r="B69" s="6" t="s">
        <v>790</v>
      </c>
      <c r="C69" s="6" t="s">
        <v>779</v>
      </c>
      <c r="D69" s="6" t="s">
        <v>381</v>
      </c>
      <c r="E69" s="6" t="s">
        <v>381</v>
      </c>
      <c r="F69" s="6" t="s">
        <v>284</v>
      </c>
      <c r="G69" s="6" t="s">
        <v>65</v>
      </c>
      <c r="J69" s="7">
        <v>45245.708333333336</v>
      </c>
      <c r="K69" s="7">
        <v>45356.333333333336</v>
      </c>
    </row>
    <row r="70" spans="1:11" x14ac:dyDescent="0.25">
      <c r="A70" s="6" t="s">
        <v>1117</v>
      </c>
      <c r="B70" s="6" t="s">
        <v>793</v>
      </c>
      <c r="C70" s="6" t="s">
        <v>776</v>
      </c>
      <c r="D70" s="6" t="s">
        <v>381</v>
      </c>
      <c r="E70" s="6" t="s">
        <v>381</v>
      </c>
      <c r="F70" s="6" t="s">
        <v>284</v>
      </c>
      <c r="G70" s="6" t="s">
        <v>65</v>
      </c>
      <c r="J70" s="7">
        <v>45235.708333333336</v>
      </c>
      <c r="K70" s="7">
        <v>45350.333333333336</v>
      </c>
    </row>
    <row r="71" spans="1:11" x14ac:dyDescent="0.25">
      <c r="A71" s="6" t="s">
        <v>1118</v>
      </c>
      <c r="B71" s="6" t="s">
        <v>797</v>
      </c>
      <c r="C71" s="6" t="s">
        <v>793</v>
      </c>
      <c r="D71" s="6" t="s">
        <v>381</v>
      </c>
      <c r="E71" s="6" t="s">
        <v>381</v>
      </c>
      <c r="F71" s="6" t="s">
        <v>284</v>
      </c>
      <c r="G71" s="6" t="s">
        <v>65</v>
      </c>
      <c r="J71" s="7">
        <v>45239.708333333336</v>
      </c>
      <c r="K71" s="7">
        <v>45356.333333333336</v>
      </c>
    </row>
    <row r="72" spans="1:11" x14ac:dyDescent="0.25">
      <c r="A72" s="6" t="s">
        <v>1119</v>
      </c>
      <c r="B72" s="6" t="s">
        <v>800</v>
      </c>
      <c r="C72" s="6" t="s">
        <v>776</v>
      </c>
      <c r="D72" s="6" t="s">
        <v>381</v>
      </c>
      <c r="E72" s="6" t="s">
        <v>381</v>
      </c>
      <c r="F72" s="6" t="s">
        <v>284</v>
      </c>
      <c r="G72" s="6" t="s">
        <v>65</v>
      </c>
      <c r="J72" s="7">
        <v>45235.708333333336</v>
      </c>
      <c r="K72" s="7">
        <v>45350.333333333336</v>
      </c>
    </row>
    <row r="73" spans="1:11" x14ac:dyDescent="0.25">
      <c r="A73" s="6" t="s">
        <v>1120</v>
      </c>
      <c r="B73" s="6" t="s">
        <v>804</v>
      </c>
      <c r="C73" s="6" t="s">
        <v>800</v>
      </c>
      <c r="D73" s="6" t="s">
        <v>381</v>
      </c>
      <c r="E73" s="6" t="s">
        <v>381</v>
      </c>
      <c r="F73" s="6" t="s">
        <v>284</v>
      </c>
      <c r="G73" s="6" t="s">
        <v>65</v>
      </c>
      <c r="J73" s="7">
        <v>45239.708333333336</v>
      </c>
      <c r="K73" s="7">
        <v>45356.333333333336</v>
      </c>
    </row>
    <row r="74" spans="1:11" x14ac:dyDescent="0.25">
      <c r="A74" s="6" t="s">
        <v>1121</v>
      </c>
      <c r="B74" s="6" t="s">
        <v>807</v>
      </c>
      <c r="C74" s="6" t="s">
        <v>804</v>
      </c>
      <c r="D74" s="6" t="s">
        <v>381</v>
      </c>
      <c r="E74" s="6" t="s">
        <v>381</v>
      </c>
      <c r="F74" s="6" t="s">
        <v>284</v>
      </c>
      <c r="G74" s="6" t="s">
        <v>65</v>
      </c>
      <c r="J74" s="7">
        <v>45245.708333333336</v>
      </c>
      <c r="K74" s="7">
        <v>45362.333333333336</v>
      </c>
    </row>
    <row r="75" spans="1:11" x14ac:dyDescent="0.25">
      <c r="A75" s="6" t="s">
        <v>1122</v>
      </c>
      <c r="B75" s="6" t="s">
        <v>807</v>
      </c>
      <c r="C75" s="6" t="s">
        <v>797</v>
      </c>
      <c r="D75" s="6" t="s">
        <v>381</v>
      </c>
      <c r="E75" s="6" t="s">
        <v>381</v>
      </c>
      <c r="F75" s="6" t="s">
        <v>284</v>
      </c>
      <c r="G75" s="6" t="s">
        <v>65</v>
      </c>
      <c r="J75" s="7">
        <v>45245.708333333336</v>
      </c>
      <c r="K75" s="7">
        <v>45362.333333333336</v>
      </c>
    </row>
    <row r="76" spans="1:11" x14ac:dyDescent="0.25">
      <c r="A76" s="6" t="s">
        <v>1123</v>
      </c>
      <c r="B76" s="6" t="s">
        <v>807</v>
      </c>
      <c r="C76" s="6" t="s">
        <v>790</v>
      </c>
      <c r="D76" s="6" t="s">
        <v>381</v>
      </c>
      <c r="E76" s="6" t="s">
        <v>381</v>
      </c>
      <c r="F76" s="6" t="s">
        <v>284</v>
      </c>
      <c r="G76" s="6" t="s">
        <v>65</v>
      </c>
      <c r="J76" s="7">
        <v>45251.708333333336</v>
      </c>
      <c r="K76" s="7">
        <v>45362.333333333336</v>
      </c>
    </row>
    <row r="77" spans="1:11" x14ac:dyDescent="0.25">
      <c r="A77" s="6" t="s">
        <v>1124</v>
      </c>
      <c r="B77" s="6" t="s">
        <v>807</v>
      </c>
      <c r="C77" s="6" t="s">
        <v>787</v>
      </c>
      <c r="D77" s="6" t="s">
        <v>381</v>
      </c>
      <c r="E77" s="6" t="s">
        <v>381</v>
      </c>
      <c r="F77" s="6" t="s">
        <v>284</v>
      </c>
      <c r="G77" s="6" t="s">
        <v>65</v>
      </c>
      <c r="J77" s="7">
        <v>45239.708333333336</v>
      </c>
      <c r="K77" s="7">
        <v>45362.333333333336</v>
      </c>
    </row>
    <row r="78" spans="1:11" x14ac:dyDescent="0.25">
      <c r="A78" s="6" t="s">
        <v>1125</v>
      </c>
      <c r="B78" s="6" t="s">
        <v>807</v>
      </c>
      <c r="C78" s="6" t="s">
        <v>776</v>
      </c>
      <c r="D78" s="6" t="s">
        <v>381</v>
      </c>
      <c r="E78" s="6" t="s">
        <v>381</v>
      </c>
      <c r="F78" s="6" t="s">
        <v>284</v>
      </c>
      <c r="G78" s="6" t="s">
        <v>65</v>
      </c>
      <c r="J78" s="7">
        <v>45235.708333333336</v>
      </c>
      <c r="K78" s="7">
        <v>45362.333333333336</v>
      </c>
    </row>
    <row r="79" spans="1:11" x14ac:dyDescent="0.25">
      <c r="A79" s="6" t="s">
        <v>1126</v>
      </c>
      <c r="B79" s="6" t="s">
        <v>807</v>
      </c>
      <c r="C79" s="6" t="s">
        <v>773</v>
      </c>
      <c r="D79" s="6" t="s">
        <v>381</v>
      </c>
      <c r="E79" s="6" t="s">
        <v>381</v>
      </c>
      <c r="F79" s="6" t="s">
        <v>284</v>
      </c>
      <c r="G79" s="6" t="s">
        <v>65</v>
      </c>
      <c r="J79" s="7">
        <v>45229.708333333336</v>
      </c>
      <c r="K79" s="7">
        <v>45362.333333333336</v>
      </c>
    </row>
    <row r="80" spans="1:11" x14ac:dyDescent="0.25">
      <c r="A80" s="6" t="s">
        <v>1127</v>
      </c>
      <c r="B80" s="6" t="s">
        <v>807</v>
      </c>
      <c r="C80" s="6" t="s">
        <v>770</v>
      </c>
      <c r="D80" s="6" t="s">
        <v>381</v>
      </c>
      <c r="E80" s="6" t="s">
        <v>381</v>
      </c>
      <c r="F80" s="6" t="s">
        <v>284</v>
      </c>
      <c r="G80" s="6" t="s">
        <v>65</v>
      </c>
      <c r="J80" s="7">
        <v>45223.708333333336</v>
      </c>
      <c r="K80" s="7">
        <v>45362.333333333336</v>
      </c>
    </row>
    <row r="81" spans="1:11" x14ac:dyDescent="0.25">
      <c r="A81" s="6" t="s">
        <v>1128</v>
      </c>
      <c r="B81" s="6" t="s">
        <v>807</v>
      </c>
      <c r="C81" s="6" t="s">
        <v>755</v>
      </c>
      <c r="D81" s="6" t="s">
        <v>381</v>
      </c>
      <c r="E81" s="6" t="s">
        <v>381</v>
      </c>
      <c r="F81" s="6" t="s">
        <v>284</v>
      </c>
      <c r="G81" s="6" t="s">
        <v>65</v>
      </c>
      <c r="J81" s="7">
        <v>45223.708333333336</v>
      </c>
      <c r="K81" s="7">
        <v>45362.333333333336</v>
      </c>
    </row>
    <row r="82" spans="1:11" x14ac:dyDescent="0.25">
      <c r="A82" s="6" t="s">
        <v>1129</v>
      </c>
      <c r="B82" s="6" t="s">
        <v>807</v>
      </c>
      <c r="C82" s="6" t="s">
        <v>751</v>
      </c>
      <c r="D82" s="6" t="s">
        <v>381</v>
      </c>
      <c r="E82" s="6" t="s">
        <v>381</v>
      </c>
      <c r="F82" s="6" t="s">
        <v>284</v>
      </c>
      <c r="G82" s="6" t="s">
        <v>65</v>
      </c>
      <c r="J82" s="7">
        <v>45217.708333333336</v>
      </c>
      <c r="K82" s="7">
        <v>45362.333333333336</v>
      </c>
    </row>
    <row r="83" spans="1:11" x14ac:dyDescent="0.25">
      <c r="A83" s="6" t="s">
        <v>1130</v>
      </c>
      <c r="B83" s="6" t="s">
        <v>811</v>
      </c>
      <c r="C83" s="6" t="s">
        <v>790</v>
      </c>
      <c r="D83" s="6" t="s">
        <v>381</v>
      </c>
      <c r="E83" s="6" t="s">
        <v>381</v>
      </c>
      <c r="F83" s="6" t="s">
        <v>284</v>
      </c>
      <c r="G83" s="6" t="s">
        <v>65</v>
      </c>
      <c r="J83" s="7">
        <v>45251.708333333336</v>
      </c>
      <c r="K83" s="7">
        <v>45385.333333333336</v>
      </c>
    </row>
    <row r="84" spans="1:11" x14ac:dyDescent="0.25">
      <c r="A84" s="6" t="s">
        <v>1131</v>
      </c>
      <c r="B84" s="6" t="s">
        <v>815</v>
      </c>
      <c r="C84" s="6" t="s">
        <v>790</v>
      </c>
      <c r="D84" s="6" t="s">
        <v>381</v>
      </c>
      <c r="E84" s="6" t="s">
        <v>381</v>
      </c>
      <c r="F84" s="6" t="s">
        <v>284</v>
      </c>
      <c r="G84" s="6" t="s">
        <v>65</v>
      </c>
      <c r="J84" s="7">
        <v>45251.708333333336</v>
      </c>
      <c r="K84" s="7">
        <v>45385.333333333336</v>
      </c>
    </row>
    <row r="85" spans="1:11" x14ac:dyDescent="0.25">
      <c r="A85" s="6" t="s">
        <v>1132</v>
      </c>
      <c r="B85" s="6" t="s">
        <v>819</v>
      </c>
      <c r="C85" s="6" t="s">
        <v>665</v>
      </c>
      <c r="D85" s="6" t="s">
        <v>381</v>
      </c>
      <c r="E85" s="6" t="s">
        <v>381</v>
      </c>
      <c r="F85" s="6" t="s">
        <v>284</v>
      </c>
      <c r="G85" s="6" t="s">
        <v>65</v>
      </c>
      <c r="J85" s="7">
        <v>45183.708333333336</v>
      </c>
      <c r="K85" s="7">
        <v>45218.333333333336</v>
      </c>
    </row>
    <row r="86" spans="1:11" x14ac:dyDescent="0.25">
      <c r="A86" s="6" t="s">
        <v>1133</v>
      </c>
      <c r="B86" s="6" t="s">
        <v>819</v>
      </c>
      <c r="C86" s="6" t="s">
        <v>751</v>
      </c>
      <c r="D86" s="6" t="s">
        <v>381</v>
      </c>
      <c r="E86" s="6" t="s">
        <v>381</v>
      </c>
      <c r="F86" s="6" t="s">
        <v>284</v>
      </c>
      <c r="G86" s="6" t="s">
        <v>65</v>
      </c>
      <c r="J86" s="7">
        <v>45217.708333333336</v>
      </c>
      <c r="K86" s="7">
        <v>45218.333333333336</v>
      </c>
    </row>
    <row r="87" spans="1:11" x14ac:dyDescent="0.25">
      <c r="A87" s="6" t="s">
        <v>1134</v>
      </c>
      <c r="B87" s="6" t="s">
        <v>819</v>
      </c>
      <c r="C87" s="6" t="s">
        <v>740</v>
      </c>
      <c r="D87" s="6" t="s">
        <v>381</v>
      </c>
      <c r="E87" s="6" t="s">
        <v>381</v>
      </c>
      <c r="F87" s="6" t="s">
        <v>284</v>
      </c>
      <c r="G87" s="6" t="s">
        <v>65</v>
      </c>
      <c r="J87" s="7">
        <v>45207.708333333336</v>
      </c>
      <c r="K87" s="7">
        <v>45218.333333333336</v>
      </c>
    </row>
    <row r="88" spans="1:11" x14ac:dyDescent="0.25">
      <c r="A88" s="6" t="s">
        <v>1135</v>
      </c>
      <c r="B88" s="6" t="s">
        <v>823</v>
      </c>
      <c r="C88" s="6" t="s">
        <v>819</v>
      </c>
      <c r="D88" s="6" t="s">
        <v>381</v>
      </c>
      <c r="E88" s="6" t="s">
        <v>381</v>
      </c>
      <c r="F88" s="6" t="s">
        <v>284</v>
      </c>
      <c r="G88" s="6" t="s">
        <v>65</v>
      </c>
      <c r="J88" s="7">
        <v>45223.708333333336</v>
      </c>
      <c r="K88" s="7">
        <v>45224.333333333336</v>
      </c>
    </row>
    <row r="89" spans="1:11" x14ac:dyDescent="0.25">
      <c r="A89" s="6" t="s">
        <v>1136</v>
      </c>
      <c r="B89" s="6" t="s">
        <v>826</v>
      </c>
      <c r="C89" s="6" t="s">
        <v>823</v>
      </c>
      <c r="D89" s="6" t="s">
        <v>381</v>
      </c>
      <c r="E89" s="6" t="s">
        <v>381</v>
      </c>
      <c r="F89" s="6" t="s">
        <v>284</v>
      </c>
      <c r="G89" s="6" t="s">
        <v>65</v>
      </c>
      <c r="J89" s="7">
        <v>45229.708333333336</v>
      </c>
      <c r="K89" s="7">
        <v>45230.333333333336</v>
      </c>
    </row>
    <row r="90" spans="1:11" x14ac:dyDescent="0.25">
      <c r="A90" s="6" t="s">
        <v>1137</v>
      </c>
      <c r="B90" s="6" t="s">
        <v>830</v>
      </c>
      <c r="C90" s="6" t="s">
        <v>826</v>
      </c>
      <c r="D90" s="6" t="s">
        <v>381</v>
      </c>
      <c r="E90" s="6" t="s">
        <v>381</v>
      </c>
      <c r="F90" s="6" t="s">
        <v>284</v>
      </c>
      <c r="G90" s="6" t="s">
        <v>65</v>
      </c>
      <c r="J90" s="7">
        <v>45235.708333333336</v>
      </c>
      <c r="K90" s="7">
        <v>45236.333333333336</v>
      </c>
    </row>
    <row r="91" spans="1:11" x14ac:dyDescent="0.25">
      <c r="A91" s="6" t="s">
        <v>1138</v>
      </c>
      <c r="B91" s="6" t="s">
        <v>834</v>
      </c>
      <c r="C91" s="6" t="s">
        <v>830</v>
      </c>
      <c r="D91" s="6" t="s">
        <v>381</v>
      </c>
      <c r="E91" s="6" t="s">
        <v>381</v>
      </c>
      <c r="F91" s="6" t="s">
        <v>284</v>
      </c>
      <c r="G91" s="6" t="s">
        <v>65</v>
      </c>
      <c r="J91" s="7">
        <v>45239.708333333336</v>
      </c>
      <c r="K91" s="7">
        <v>45242.333333333336</v>
      </c>
    </row>
    <row r="92" spans="1:11" x14ac:dyDescent="0.25">
      <c r="A92" s="6" t="s">
        <v>1139</v>
      </c>
      <c r="B92" s="6" t="s">
        <v>838</v>
      </c>
      <c r="C92" s="6" t="s">
        <v>834</v>
      </c>
      <c r="D92" s="6" t="s">
        <v>381</v>
      </c>
      <c r="E92" s="6" t="s">
        <v>381</v>
      </c>
      <c r="F92" s="6" t="s">
        <v>284</v>
      </c>
      <c r="G92" s="6" t="s">
        <v>65</v>
      </c>
      <c r="J92" s="7">
        <v>45245.708333333336</v>
      </c>
      <c r="K92" s="7">
        <v>45246.333333333336</v>
      </c>
    </row>
    <row r="93" spans="1:11" x14ac:dyDescent="0.25">
      <c r="A93" s="6" t="s">
        <v>1140</v>
      </c>
      <c r="B93" s="6" t="s">
        <v>842</v>
      </c>
      <c r="C93" s="6" t="s">
        <v>838</v>
      </c>
      <c r="D93" s="6" t="s">
        <v>381</v>
      </c>
      <c r="E93" s="6" t="s">
        <v>381</v>
      </c>
      <c r="F93" s="6" t="s">
        <v>284</v>
      </c>
      <c r="G93" s="6" t="s">
        <v>65</v>
      </c>
      <c r="J93" s="7">
        <v>45251.708333333336</v>
      </c>
      <c r="K93" s="7">
        <v>45252.333333333336</v>
      </c>
    </row>
    <row r="94" spans="1:11" x14ac:dyDescent="0.25">
      <c r="A94" s="6" t="s">
        <v>1141</v>
      </c>
      <c r="B94" s="6" t="s">
        <v>846</v>
      </c>
      <c r="C94" s="6" t="s">
        <v>842</v>
      </c>
      <c r="D94" s="6" t="s">
        <v>381</v>
      </c>
      <c r="E94" s="6" t="s">
        <v>381</v>
      </c>
      <c r="F94" s="6" t="s">
        <v>284</v>
      </c>
      <c r="G94" s="6" t="s">
        <v>33</v>
      </c>
      <c r="J94" s="7">
        <v>45259.708333333336</v>
      </c>
      <c r="K94" s="7">
        <v>45258.333333333336</v>
      </c>
    </row>
    <row r="95" spans="1:11" x14ac:dyDescent="0.25">
      <c r="A95" s="6" t="s">
        <v>1142</v>
      </c>
      <c r="B95" s="6" t="s">
        <v>850</v>
      </c>
      <c r="C95" s="6" t="s">
        <v>846</v>
      </c>
      <c r="D95" s="6" t="s">
        <v>381</v>
      </c>
      <c r="E95" s="6" t="s">
        <v>381</v>
      </c>
      <c r="F95" s="6" t="s">
        <v>284</v>
      </c>
      <c r="G95" s="6" t="s">
        <v>65</v>
      </c>
      <c r="J95" s="7">
        <v>45265.708333333336</v>
      </c>
      <c r="K95" s="7">
        <v>45266.333333333336</v>
      </c>
    </row>
    <row r="96" spans="1:11" x14ac:dyDescent="0.25">
      <c r="A96" s="6" t="s">
        <v>1143</v>
      </c>
      <c r="B96" s="6" t="s">
        <v>854</v>
      </c>
      <c r="C96" s="6" t="s">
        <v>850</v>
      </c>
      <c r="D96" s="6" t="s">
        <v>381</v>
      </c>
      <c r="E96" s="6" t="s">
        <v>381</v>
      </c>
      <c r="F96" s="6" t="s">
        <v>284</v>
      </c>
      <c r="G96" s="6" t="s">
        <v>65</v>
      </c>
      <c r="J96" s="7">
        <v>45271.708333333336</v>
      </c>
      <c r="K96" s="7">
        <v>45272.333333333336</v>
      </c>
    </row>
    <row r="97" spans="1:11" x14ac:dyDescent="0.25">
      <c r="A97" s="6" t="s">
        <v>1144</v>
      </c>
      <c r="B97" s="6" t="s">
        <v>858</v>
      </c>
      <c r="C97" s="6" t="s">
        <v>854</v>
      </c>
      <c r="D97" s="6" t="s">
        <v>381</v>
      </c>
      <c r="E97" s="6" t="s">
        <v>381</v>
      </c>
      <c r="F97" s="6" t="s">
        <v>284</v>
      </c>
      <c r="G97" s="6" t="s">
        <v>65</v>
      </c>
      <c r="J97" s="7">
        <v>45277.708333333336</v>
      </c>
      <c r="K97" s="7">
        <v>45278.333333333336</v>
      </c>
    </row>
    <row r="98" spans="1:11" x14ac:dyDescent="0.25">
      <c r="A98" s="6" t="s">
        <v>1145</v>
      </c>
      <c r="B98" s="6" t="s">
        <v>861</v>
      </c>
      <c r="C98" s="6" t="s">
        <v>858</v>
      </c>
      <c r="D98" s="6" t="s">
        <v>381</v>
      </c>
      <c r="E98" s="6" t="s">
        <v>381</v>
      </c>
      <c r="F98" s="6" t="s">
        <v>284</v>
      </c>
      <c r="G98" s="6" t="s">
        <v>65</v>
      </c>
      <c r="J98" s="7">
        <v>45281.708333333336</v>
      </c>
      <c r="K98" s="7">
        <v>45284.333333333336</v>
      </c>
    </row>
    <row r="99" spans="1:11" x14ac:dyDescent="0.25">
      <c r="A99" s="6" t="s">
        <v>1146</v>
      </c>
      <c r="B99" s="6" t="s">
        <v>864</v>
      </c>
      <c r="C99" s="6" t="s">
        <v>861</v>
      </c>
      <c r="D99" s="6" t="s">
        <v>381</v>
      </c>
      <c r="E99" s="6" t="s">
        <v>381</v>
      </c>
      <c r="F99" s="6" t="s">
        <v>284</v>
      </c>
      <c r="G99" s="6" t="s">
        <v>65</v>
      </c>
      <c r="J99" s="7">
        <v>45287.708333333336</v>
      </c>
      <c r="K99" s="7">
        <v>45288.333333333336</v>
      </c>
    </row>
    <row r="100" spans="1:11" x14ac:dyDescent="0.25">
      <c r="A100" s="6" t="s">
        <v>1147</v>
      </c>
      <c r="B100" s="6" t="s">
        <v>867</v>
      </c>
      <c r="C100" s="6" t="s">
        <v>864</v>
      </c>
      <c r="D100" s="6" t="s">
        <v>381</v>
      </c>
      <c r="E100" s="6" t="s">
        <v>381</v>
      </c>
      <c r="F100" s="6" t="s">
        <v>284</v>
      </c>
      <c r="G100" s="6" t="s">
        <v>65</v>
      </c>
      <c r="J100" s="7">
        <v>45293.708333333336</v>
      </c>
      <c r="K100" s="7">
        <v>45294.333333333336</v>
      </c>
    </row>
    <row r="101" spans="1:11" x14ac:dyDescent="0.25">
      <c r="A101" s="6" t="s">
        <v>1148</v>
      </c>
      <c r="B101" s="6" t="s">
        <v>870</v>
      </c>
      <c r="C101" s="6" t="s">
        <v>867</v>
      </c>
      <c r="D101" s="6" t="s">
        <v>381</v>
      </c>
      <c r="E101" s="6" t="s">
        <v>381</v>
      </c>
      <c r="F101" s="6" t="s">
        <v>284</v>
      </c>
      <c r="G101" s="6" t="s">
        <v>65</v>
      </c>
      <c r="J101" s="7">
        <v>45299.708333333336</v>
      </c>
      <c r="K101" s="7">
        <v>45300.333333333336</v>
      </c>
    </row>
    <row r="102" spans="1:11" x14ac:dyDescent="0.25">
      <c r="A102" s="6" t="s">
        <v>1149</v>
      </c>
      <c r="B102" s="6" t="s">
        <v>858</v>
      </c>
      <c r="C102" s="6" t="s">
        <v>770</v>
      </c>
      <c r="D102" s="6" t="s">
        <v>381</v>
      </c>
      <c r="E102" s="6" t="s">
        <v>381</v>
      </c>
      <c r="F102" s="6" t="s">
        <v>284</v>
      </c>
      <c r="G102" s="6" t="s">
        <v>65</v>
      </c>
      <c r="J102" s="7">
        <v>45223.708333333336</v>
      </c>
      <c r="K102" s="7">
        <v>45278.333333333336</v>
      </c>
    </row>
    <row r="103" spans="1:11" x14ac:dyDescent="0.25">
      <c r="A103" s="6" t="s">
        <v>1150</v>
      </c>
      <c r="B103" s="6" t="s">
        <v>858</v>
      </c>
      <c r="C103" s="6" t="s">
        <v>773</v>
      </c>
      <c r="D103" s="6" t="s">
        <v>381</v>
      </c>
      <c r="E103" s="6" t="s">
        <v>381</v>
      </c>
      <c r="F103" s="6" t="s">
        <v>284</v>
      </c>
      <c r="G103" s="6" t="s">
        <v>65</v>
      </c>
      <c r="J103" s="7">
        <v>45229.708333333336</v>
      </c>
      <c r="K103" s="7">
        <v>45278.333333333336</v>
      </c>
    </row>
    <row r="104" spans="1:11" x14ac:dyDescent="0.25">
      <c r="A104" s="6" t="s">
        <v>1151</v>
      </c>
      <c r="B104" s="6" t="s">
        <v>873</v>
      </c>
      <c r="C104" s="6" t="s">
        <v>870</v>
      </c>
      <c r="D104" s="6" t="s">
        <v>381</v>
      </c>
      <c r="E104" s="6" t="s">
        <v>381</v>
      </c>
      <c r="F104" s="6" t="s">
        <v>284</v>
      </c>
      <c r="G104" s="6" t="s">
        <v>65</v>
      </c>
      <c r="J104" s="7">
        <v>45305.708333333336</v>
      </c>
      <c r="K104" s="7">
        <v>45306.333333333336</v>
      </c>
    </row>
    <row r="105" spans="1:11" x14ac:dyDescent="0.25">
      <c r="A105" s="6" t="s">
        <v>1152</v>
      </c>
      <c r="B105" s="6" t="s">
        <v>876</v>
      </c>
      <c r="C105" s="6" t="s">
        <v>873</v>
      </c>
      <c r="D105" s="6" t="s">
        <v>381</v>
      </c>
      <c r="E105" s="6" t="s">
        <v>381</v>
      </c>
      <c r="F105" s="6" t="s">
        <v>284</v>
      </c>
      <c r="G105" s="6" t="s">
        <v>65</v>
      </c>
      <c r="J105" s="7">
        <v>45309.708333333336</v>
      </c>
      <c r="K105" s="7">
        <v>45312.333333333336</v>
      </c>
    </row>
    <row r="106" spans="1:11" x14ac:dyDescent="0.25">
      <c r="A106" s="6" t="s">
        <v>1153</v>
      </c>
      <c r="B106" s="6" t="s">
        <v>879</v>
      </c>
      <c r="C106" s="6" t="s">
        <v>876</v>
      </c>
      <c r="D106" s="6" t="s">
        <v>381</v>
      </c>
      <c r="E106" s="6" t="s">
        <v>381</v>
      </c>
      <c r="F106" s="6" t="s">
        <v>284</v>
      </c>
      <c r="G106" s="6" t="s">
        <v>65</v>
      </c>
      <c r="J106" s="7">
        <v>45315.708333333336</v>
      </c>
      <c r="K106" s="7">
        <v>45316.333333333336</v>
      </c>
    </row>
    <row r="107" spans="1:11" x14ac:dyDescent="0.25">
      <c r="A107" s="6" t="s">
        <v>1154</v>
      </c>
      <c r="B107" s="6" t="s">
        <v>882</v>
      </c>
      <c r="C107" s="6" t="s">
        <v>879</v>
      </c>
      <c r="D107" s="6" t="s">
        <v>381</v>
      </c>
      <c r="E107" s="6" t="s">
        <v>381</v>
      </c>
      <c r="F107" s="6" t="s">
        <v>284</v>
      </c>
      <c r="G107" s="6" t="s">
        <v>65</v>
      </c>
      <c r="J107" s="7">
        <v>45321.708333333336</v>
      </c>
      <c r="K107" s="7">
        <v>45322.333333333336</v>
      </c>
    </row>
    <row r="108" spans="1:11" x14ac:dyDescent="0.25">
      <c r="A108" s="6" t="s">
        <v>1155</v>
      </c>
      <c r="B108" s="6" t="s">
        <v>885</v>
      </c>
      <c r="C108" s="6" t="s">
        <v>882</v>
      </c>
      <c r="D108" s="6" t="s">
        <v>381</v>
      </c>
      <c r="E108" s="6" t="s">
        <v>381</v>
      </c>
      <c r="F108" s="6" t="s">
        <v>284</v>
      </c>
      <c r="G108" s="6" t="s">
        <v>65</v>
      </c>
      <c r="J108" s="7">
        <v>45327.708333333336</v>
      </c>
      <c r="K108" s="7">
        <v>45328.333333333336</v>
      </c>
    </row>
    <row r="109" spans="1:11" x14ac:dyDescent="0.25">
      <c r="A109" s="6" t="s">
        <v>1156</v>
      </c>
      <c r="B109" s="6" t="s">
        <v>873</v>
      </c>
      <c r="C109" s="6" t="s">
        <v>776</v>
      </c>
      <c r="D109" s="6" t="s">
        <v>381</v>
      </c>
      <c r="E109" s="6" t="s">
        <v>381</v>
      </c>
      <c r="F109" s="6" t="s">
        <v>284</v>
      </c>
      <c r="G109" s="6" t="s">
        <v>65</v>
      </c>
      <c r="J109" s="7">
        <v>45235.708333333336</v>
      </c>
      <c r="K109" s="7">
        <v>45306.333333333336</v>
      </c>
    </row>
    <row r="110" spans="1:11" x14ac:dyDescent="0.25">
      <c r="A110" s="6" t="s">
        <v>1157</v>
      </c>
      <c r="B110" s="6" t="s">
        <v>888</v>
      </c>
      <c r="C110" s="6" t="s">
        <v>885</v>
      </c>
      <c r="D110" s="6" t="s">
        <v>381</v>
      </c>
      <c r="E110" s="6" t="s">
        <v>381</v>
      </c>
      <c r="F110" s="6" t="s">
        <v>284</v>
      </c>
      <c r="G110" s="6" t="s">
        <v>65</v>
      </c>
      <c r="J110" s="7">
        <v>45333.708333333336</v>
      </c>
      <c r="K110" s="7">
        <v>45362.333333333336</v>
      </c>
    </row>
    <row r="111" spans="1:11" x14ac:dyDescent="0.25">
      <c r="A111" s="6" t="s">
        <v>1158</v>
      </c>
      <c r="B111" s="6" t="s">
        <v>892</v>
      </c>
      <c r="C111" s="6" t="s">
        <v>888</v>
      </c>
      <c r="D111" s="6" t="s">
        <v>381</v>
      </c>
      <c r="E111" s="6" t="s">
        <v>381</v>
      </c>
      <c r="F111" s="6" t="s">
        <v>284</v>
      </c>
      <c r="G111" s="6" t="s">
        <v>65</v>
      </c>
      <c r="J111" s="7">
        <v>45337.708333333336</v>
      </c>
      <c r="K111" s="7">
        <v>45375.333333333336</v>
      </c>
    </row>
    <row r="112" spans="1:11" x14ac:dyDescent="0.25">
      <c r="A112" s="6" t="s">
        <v>1159</v>
      </c>
      <c r="B112" s="6" t="s">
        <v>896</v>
      </c>
      <c r="C112" s="6" t="s">
        <v>892</v>
      </c>
      <c r="D112" s="6" t="s">
        <v>381</v>
      </c>
      <c r="E112" s="6" t="s">
        <v>381</v>
      </c>
      <c r="F112" s="6" t="s">
        <v>284</v>
      </c>
      <c r="G112" s="6" t="s">
        <v>65</v>
      </c>
      <c r="J112" s="7">
        <v>45378.708333333336</v>
      </c>
      <c r="K112" s="7">
        <v>45379.333333333336</v>
      </c>
    </row>
    <row r="113" spans="1:11" x14ac:dyDescent="0.25">
      <c r="A113" s="6" t="s">
        <v>1160</v>
      </c>
      <c r="B113" s="6" t="s">
        <v>900</v>
      </c>
      <c r="C113" s="6" t="s">
        <v>885</v>
      </c>
      <c r="D113" s="6" t="s">
        <v>381</v>
      </c>
      <c r="E113" s="6" t="s">
        <v>381</v>
      </c>
      <c r="F113" s="6" t="s">
        <v>284</v>
      </c>
      <c r="G113" s="6" t="s">
        <v>65</v>
      </c>
      <c r="J113" s="7">
        <v>45333.708333333336</v>
      </c>
      <c r="K113" s="7">
        <v>45334.333333333336</v>
      </c>
    </row>
    <row r="114" spans="1:11" x14ac:dyDescent="0.25">
      <c r="A114" s="6" t="s">
        <v>1161</v>
      </c>
      <c r="B114" s="6" t="s">
        <v>903</v>
      </c>
      <c r="C114" s="6" t="s">
        <v>900</v>
      </c>
      <c r="D114" s="6" t="s">
        <v>381</v>
      </c>
      <c r="E114" s="6" t="s">
        <v>381</v>
      </c>
      <c r="F114" s="6" t="s">
        <v>284</v>
      </c>
      <c r="G114" s="6" t="s">
        <v>65</v>
      </c>
      <c r="J114" s="7">
        <v>45337.708333333336</v>
      </c>
      <c r="K114" s="7">
        <v>45340.333333333336</v>
      </c>
    </row>
    <row r="115" spans="1:11" x14ac:dyDescent="0.25">
      <c r="A115" s="6" t="s">
        <v>1162</v>
      </c>
      <c r="B115" s="6" t="s">
        <v>911</v>
      </c>
      <c r="C115" s="6" t="s">
        <v>876</v>
      </c>
      <c r="D115" s="6" t="s">
        <v>381</v>
      </c>
      <c r="E115" s="6" t="s">
        <v>381</v>
      </c>
      <c r="F115" s="6" t="s">
        <v>284</v>
      </c>
      <c r="G115" s="6" t="s">
        <v>65</v>
      </c>
      <c r="J115" s="7">
        <v>45315.708333333336</v>
      </c>
      <c r="K115" s="7">
        <v>45385.333333333336</v>
      </c>
    </row>
    <row r="116" spans="1:11" x14ac:dyDescent="0.25">
      <c r="A116" s="6" t="s">
        <v>1163</v>
      </c>
      <c r="B116" s="6" t="s">
        <v>914</v>
      </c>
      <c r="C116" s="6" t="s">
        <v>879</v>
      </c>
      <c r="D116" s="6" t="s">
        <v>381</v>
      </c>
      <c r="E116" s="6" t="s">
        <v>381</v>
      </c>
      <c r="F116" s="6" t="s">
        <v>284</v>
      </c>
      <c r="G116" s="6" t="s">
        <v>65</v>
      </c>
      <c r="J116" s="7">
        <v>45321.708333333336</v>
      </c>
      <c r="K116" s="7">
        <v>45385.333333333336</v>
      </c>
    </row>
    <row r="117" spans="1:11" x14ac:dyDescent="0.25">
      <c r="A117" s="6" t="s">
        <v>1164</v>
      </c>
      <c r="B117" s="6" t="s">
        <v>917</v>
      </c>
      <c r="C117" s="6" t="s">
        <v>882</v>
      </c>
      <c r="D117" s="6" t="s">
        <v>381</v>
      </c>
      <c r="E117" s="6" t="s">
        <v>381</v>
      </c>
      <c r="F117" s="6" t="s">
        <v>284</v>
      </c>
      <c r="G117" s="6" t="s">
        <v>65</v>
      </c>
      <c r="J117" s="7">
        <v>45327.708333333336</v>
      </c>
      <c r="K117" s="7">
        <v>45385.333333333336</v>
      </c>
    </row>
    <row r="118" spans="1:11" x14ac:dyDescent="0.25">
      <c r="A118" s="6" t="s">
        <v>1165</v>
      </c>
      <c r="B118" s="6" t="s">
        <v>920</v>
      </c>
      <c r="C118" s="6" t="s">
        <v>903</v>
      </c>
      <c r="D118" s="6" t="s">
        <v>381</v>
      </c>
      <c r="E118" s="6" t="s">
        <v>381</v>
      </c>
      <c r="F118" s="6" t="s">
        <v>284</v>
      </c>
      <c r="G118" s="6" t="s">
        <v>65</v>
      </c>
      <c r="J118" s="7">
        <v>45343.708333333336</v>
      </c>
      <c r="K118" s="7">
        <v>45344.333333333336</v>
      </c>
    </row>
    <row r="119" spans="1:11" x14ac:dyDescent="0.25">
      <c r="A119" s="6" t="s">
        <v>1166</v>
      </c>
      <c r="B119" s="6" t="s">
        <v>924</v>
      </c>
      <c r="C119" s="6" t="s">
        <v>892</v>
      </c>
      <c r="D119" s="6" t="s">
        <v>381</v>
      </c>
      <c r="E119" s="6" t="s">
        <v>381</v>
      </c>
      <c r="F119" s="6" t="s">
        <v>284</v>
      </c>
      <c r="G119" s="6" t="s">
        <v>65</v>
      </c>
      <c r="J119" s="7">
        <v>45378.708333333336</v>
      </c>
      <c r="K119" s="7">
        <v>45379.333333333336</v>
      </c>
    </row>
    <row r="120" spans="1:11" x14ac:dyDescent="0.25">
      <c r="A120" s="6" t="s">
        <v>1167</v>
      </c>
      <c r="B120" s="6" t="s">
        <v>924</v>
      </c>
      <c r="C120" s="6" t="s">
        <v>903</v>
      </c>
      <c r="D120" s="6" t="s">
        <v>381</v>
      </c>
      <c r="E120" s="6" t="s">
        <v>381</v>
      </c>
      <c r="F120" s="6" t="s">
        <v>284</v>
      </c>
      <c r="G120" s="6" t="s">
        <v>65</v>
      </c>
      <c r="J120" s="7">
        <v>45343.708333333336</v>
      </c>
      <c r="K120" s="7">
        <v>45379.333333333336</v>
      </c>
    </row>
    <row r="121" spans="1:11" x14ac:dyDescent="0.25">
      <c r="A121" s="6" t="s">
        <v>1168</v>
      </c>
      <c r="B121" s="6" t="s">
        <v>928</v>
      </c>
      <c r="C121" s="6" t="s">
        <v>896</v>
      </c>
      <c r="D121" s="6" t="s">
        <v>381</v>
      </c>
      <c r="E121" s="6" t="s">
        <v>381</v>
      </c>
      <c r="F121" s="6" t="s">
        <v>284</v>
      </c>
      <c r="G121" s="6" t="s">
        <v>65</v>
      </c>
      <c r="J121" s="7">
        <v>45384.708333333336</v>
      </c>
      <c r="K121" s="7">
        <v>45385.333333333336</v>
      </c>
    </row>
    <row r="122" spans="1:11" x14ac:dyDescent="0.25">
      <c r="A122" s="6" t="s">
        <v>1169</v>
      </c>
      <c r="B122" s="6" t="s">
        <v>932</v>
      </c>
      <c r="C122" s="6" t="s">
        <v>924</v>
      </c>
      <c r="D122" s="6" t="s">
        <v>381</v>
      </c>
      <c r="E122" s="6" t="s">
        <v>381</v>
      </c>
      <c r="F122" s="6" t="s">
        <v>284</v>
      </c>
      <c r="G122" s="6" t="s">
        <v>65</v>
      </c>
      <c r="J122" s="7">
        <v>45384.708333333336</v>
      </c>
      <c r="K122" s="7">
        <v>45385.333333333336</v>
      </c>
    </row>
    <row r="123" spans="1:11" x14ac:dyDescent="0.25">
      <c r="A123" s="6" t="s">
        <v>1170</v>
      </c>
      <c r="B123" s="6" t="s">
        <v>936</v>
      </c>
      <c r="C123" s="6" t="s">
        <v>787</v>
      </c>
      <c r="D123" s="6" t="s">
        <v>381</v>
      </c>
      <c r="E123" s="6" t="s">
        <v>381</v>
      </c>
      <c r="F123" s="6" t="s">
        <v>284</v>
      </c>
      <c r="G123" s="6" t="s">
        <v>65</v>
      </c>
      <c r="J123" s="7">
        <v>45239.708333333336</v>
      </c>
      <c r="K123" s="7">
        <v>45368.333333333336</v>
      </c>
    </row>
    <row r="124" spans="1:11" x14ac:dyDescent="0.25">
      <c r="A124" s="6" t="s">
        <v>1171</v>
      </c>
      <c r="B124" s="6" t="s">
        <v>936</v>
      </c>
      <c r="C124" s="6" t="s">
        <v>807</v>
      </c>
      <c r="D124" s="6" t="s">
        <v>381</v>
      </c>
      <c r="E124" s="6" t="s">
        <v>381</v>
      </c>
      <c r="F124" s="6" t="s">
        <v>284</v>
      </c>
      <c r="G124" s="6" t="s">
        <v>65</v>
      </c>
      <c r="J124" s="7">
        <v>45257.708333333336</v>
      </c>
      <c r="K124" s="7">
        <v>45368.333333333336</v>
      </c>
    </row>
    <row r="125" spans="1:11" x14ac:dyDescent="0.25">
      <c r="A125" s="6" t="s">
        <v>1172</v>
      </c>
      <c r="B125" s="6" t="s">
        <v>936</v>
      </c>
      <c r="C125" s="6" t="s">
        <v>888</v>
      </c>
      <c r="D125" s="6" t="s">
        <v>381</v>
      </c>
      <c r="E125" s="6" t="s">
        <v>381</v>
      </c>
      <c r="F125" s="6" t="s">
        <v>284</v>
      </c>
      <c r="G125" s="6" t="s">
        <v>65</v>
      </c>
      <c r="J125" s="7">
        <v>45337.708333333336</v>
      </c>
      <c r="K125" s="7">
        <v>45368.333333333336</v>
      </c>
    </row>
    <row r="126" spans="1:11" x14ac:dyDescent="0.25">
      <c r="A126" s="6" t="s">
        <v>1173</v>
      </c>
      <c r="B126" s="6" t="s">
        <v>892</v>
      </c>
      <c r="C126" s="6" t="s">
        <v>936</v>
      </c>
      <c r="D126" s="6" t="s">
        <v>381</v>
      </c>
      <c r="E126" s="6" t="s">
        <v>381</v>
      </c>
      <c r="F126" s="6" t="s">
        <v>325</v>
      </c>
      <c r="G126" s="6" t="s">
        <v>158</v>
      </c>
      <c r="J126" s="7">
        <v>45372.708333333336</v>
      </c>
      <c r="K126" s="7">
        <v>45362.333333333336</v>
      </c>
    </row>
    <row r="127" spans="1:11" x14ac:dyDescent="0.25">
      <c r="A127" s="6" t="s">
        <v>1174</v>
      </c>
      <c r="B127" s="6" t="s">
        <v>940</v>
      </c>
      <c r="C127" s="6" t="s">
        <v>936</v>
      </c>
      <c r="D127" s="6" t="s">
        <v>381</v>
      </c>
      <c r="E127" s="6" t="s">
        <v>381</v>
      </c>
      <c r="F127" s="6" t="s">
        <v>284</v>
      </c>
      <c r="G127" s="6" t="s">
        <v>65</v>
      </c>
      <c r="J127" s="7">
        <v>45371.708333333336</v>
      </c>
      <c r="K127" s="7">
        <v>45375.333333333336</v>
      </c>
    </row>
    <row r="128" spans="1:11" x14ac:dyDescent="0.25">
      <c r="A128" s="6" t="s">
        <v>1175</v>
      </c>
      <c r="B128" s="6" t="s">
        <v>944</v>
      </c>
      <c r="C128" s="6" t="s">
        <v>940</v>
      </c>
      <c r="D128" s="6" t="s">
        <v>381</v>
      </c>
      <c r="E128" s="6" t="s">
        <v>381</v>
      </c>
      <c r="F128" s="6" t="s">
        <v>284</v>
      </c>
      <c r="G128" s="6" t="s">
        <v>65</v>
      </c>
      <c r="J128" s="7">
        <v>45377.708333333336</v>
      </c>
      <c r="K128" s="7">
        <v>45379.333333333336</v>
      </c>
    </row>
    <row r="129" spans="1:11" x14ac:dyDescent="0.25">
      <c r="A129" s="6" t="s">
        <v>1176</v>
      </c>
      <c r="B129" s="6" t="s">
        <v>948</v>
      </c>
      <c r="C129" s="6" t="s">
        <v>944</v>
      </c>
      <c r="D129" s="6" t="s">
        <v>381</v>
      </c>
      <c r="E129" s="6" t="s">
        <v>381</v>
      </c>
      <c r="F129" s="6" t="s">
        <v>284</v>
      </c>
      <c r="G129" s="6" t="s">
        <v>65</v>
      </c>
      <c r="J129" s="7">
        <v>45383.708333333336</v>
      </c>
      <c r="K129" s="7">
        <v>45385.333333333336</v>
      </c>
    </row>
    <row r="130" spans="1:11" x14ac:dyDescent="0.25">
      <c r="A130" s="6" t="s">
        <v>1177</v>
      </c>
      <c r="B130" s="6" t="s">
        <v>948</v>
      </c>
      <c r="C130" s="6" t="s">
        <v>940</v>
      </c>
      <c r="D130" s="6" t="s">
        <v>381</v>
      </c>
      <c r="E130" s="6" t="s">
        <v>381</v>
      </c>
      <c r="F130" s="6" t="s">
        <v>284</v>
      </c>
      <c r="G130" s="6" t="s">
        <v>65</v>
      </c>
      <c r="J130" s="7">
        <v>45377.708333333336</v>
      </c>
      <c r="K130" s="7">
        <v>45385.333333333336</v>
      </c>
    </row>
    <row r="131" spans="1:11" x14ac:dyDescent="0.25">
      <c r="A131" s="6" t="s">
        <v>1178</v>
      </c>
      <c r="B131" s="6" t="s">
        <v>952</v>
      </c>
      <c r="C131" s="6" t="s">
        <v>797</v>
      </c>
      <c r="D131" s="6" t="s">
        <v>381</v>
      </c>
      <c r="E131" s="6" t="s">
        <v>381</v>
      </c>
      <c r="F131" s="6" t="s">
        <v>284</v>
      </c>
      <c r="G131" s="6" t="s">
        <v>65</v>
      </c>
      <c r="J131" s="7">
        <v>45245.708333333336</v>
      </c>
      <c r="K131" s="7">
        <v>45385.333333333336</v>
      </c>
    </row>
    <row r="132" spans="1:11" x14ac:dyDescent="0.25">
      <c r="A132" s="6" t="s">
        <v>1179</v>
      </c>
      <c r="B132" s="6" t="s">
        <v>952</v>
      </c>
      <c r="C132" s="6" t="s">
        <v>807</v>
      </c>
      <c r="D132" s="6" t="s">
        <v>381</v>
      </c>
      <c r="E132" s="6" t="s">
        <v>381</v>
      </c>
      <c r="F132" s="6" t="s">
        <v>284</v>
      </c>
      <c r="G132" s="6" t="s">
        <v>65</v>
      </c>
      <c r="J132" s="7">
        <v>45257.708333333336</v>
      </c>
      <c r="K132" s="7">
        <v>45385.333333333336</v>
      </c>
    </row>
    <row r="133" spans="1:11" x14ac:dyDescent="0.25">
      <c r="A133" s="6" t="s">
        <v>1180</v>
      </c>
      <c r="B133" s="6" t="s">
        <v>952</v>
      </c>
      <c r="C133" s="6" t="s">
        <v>681</v>
      </c>
      <c r="D133" s="6" t="s">
        <v>381</v>
      </c>
      <c r="E133" s="6" t="s">
        <v>381</v>
      </c>
      <c r="F133" s="6" t="s">
        <v>284</v>
      </c>
      <c r="G133" s="6" t="s">
        <v>65</v>
      </c>
      <c r="J133" s="7">
        <v>45371.708333333336</v>
      </c>
      <c r="K133" s="7">
        <v>45385.333333333336</v>
      </c>
    </row>
    <row r="134" spans="1:11" x14ac:dyDescent="0.25">
      <c r="A134" s="6" t="s">
        <v>1181</v>
      </c>
      <c r="B134" s="6" t="s">
        <v>936</v>
      </c>
      <c r="C134" s="6" t="s">
        <v>677</v>
      </c>
      <c r="D134" s="6" t="s">
        <v>381</v>
      </c>
      <c r="E134" s="6" t="s">
        <v>381</v>
      </c>
      <c r="F134" s="6" t="s">
        <v>284</v>
      </c>
      <c r="G134" s="6" t="s">
        <v>65</v>
      </c>
      <c r="J134" s="7">
        <v>45365.708333333336</v>
      </c>
      <c r="K134" s="7">
        <v>45368.333333333336</v>
      </c>
    </row>
    <row r="135" spans="1:11" x14ac:dyDescent="0.25">
      <c r="A135" s="6" t="s">
        <v>1182</v>
      </c>
      <c r="B135" s="6" t="s">
        <v>932</v>
      </c>
      <c r="C135" s="6" t="s">
        <v>673</v>
      </c>
      <c r="D135" s="6" t="s">
        <v>381</v>
      </c>
      <c r="E135" s="6" t="s">
        <v>381</v>
      </c>
      <c r="F135" s="6" t="s">
        <v>284</v>
      </c>
      <c r="G135" s="6" t="s">
        <v>65</v>
      </c>
      <c r="J135" s="7">
        <v>45361.708333333336</v>
      </c>
      <c r="K135" s="7">
        <v>45385.333333333336</v>
      </c>
    </row>
    <row r="136" spans="1:11" x14ac:dyDescent="0.25">
      <c r="A136" s="6" t="s">
        <v>1183</v>
      </c>
      <c r="B136" s="6" t="s">
        <v>924</v>
      </c>
      <c r="C136" s="6" t="s">
        <v>669</v>
      </c>
      <c r="D136" s="6" t="s">
        <v>381</v>
      </c>
      <c r="E136" s="6" t="s">
        <v>381</v>
      </c>
      <c r="F136" s="6" t="s">
        <v>284</v>
      </c>
      <c r="G136" s="6" t="s">
        <v>65</v>
      </c>
      <c r="J136" s="7">
        <v>45355.708333333336</v>
      </c>
      <c r="K136" s="7">
        <v>45379.333333333336</v>
      </c>
    </row>
    <row r="137" spans="1:11" x14ac:dyDescent="0.25">
      <c r="A137" s="6" t="s">
        <v>1184</v>
      </c>
      <c r="B137" s="6" t="s">
        <v>669</v>
      </c>
      <c r="C137" s="6" t="s">
        <v>920</v>
      </c>
      <c r="D137" s="6" t="s">
        <v>381</v>
      </c>
      <c r="E137" s="6" t="s">
        <v>381</v>
      </c>
      <c r="F137" s="6" t="s">
        <v>284</v>
      </c>
      <c r="G137" s="6" t="s">
        <v>65</v>
      </c>
      <c r="J137" s="7">
        <v>45349.708333333336</v>
      </c>
      <c r="K137" s="7">
        <v>45350.333333333336</v>
      </c>
    </row>
    <row r="138" spans="1:11" x14ac:dyDescent="0.25">
      <c r="A138" s="6" t="s">
        <v>1185</v>
      </c>
      <c r="B138" s="6" t="s">
        <v>907</v>
      </c>
      <c r="C138" s="6" t="s">
        <v>873</v>
      </c>
      <c r="D138" s="6" t="s">
        <v>381</v>
      </c>
      <c r="E138" s="6" t="s">
        <v>381</v>
      </c>
      <c r="F138" s="6" t="s">
        <v>326</v>
      </c>
      <c r="G138" s="6" t="s">
        <v>157</v>
      </c>
      <c r="J138" s="7">
        <v>45307.333333333336</v>
      </c>
      <c r="K138" s="7">
        <v>45389.333333333336</v>
      </c>
    </row>
    <row r="139" spans="1:11" x14ac:dyDescent="0.25">
      <c r="A139" s="6" t="s">
        <v>1186</v>
      </c>
      <c r="B139" s="6" t="s">
        <v>911</v>
      </c>
      <c r="C139" s="6" t="s">
        <v>907</v>
      </c>
      <c r="D139" s="6" t="s">
        <v>381</v>
      </c>
      <c r="E139" s="6" t="s">
        <v>381</v>
      </c>
      <c r="F139" s="6" t="s">
        <v>326</v>
      </c>
      <c r="G139" s="6" t="s">
        <v>157</v>
      </c>
      <c r="J139" s="7">
        <v>45308.333333333336</v>
      </c>
      <c r="K139" s="7">
        <v>45390.333333333336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/>
  </sheetViews>
  <sheetFormatPr defaultRowHeight="13.2" x14ac:dyDescent="0.25"/>
  <sheetData>
    <row r="1" spans="1:8" x14ac:dyDescent="0.25">
      <c r="A1" s="6" t="s">
        <v>316</v>
      </c>
      <c r="B1" s="6" t="s">
        <v>317</v>
      </c>
      <c r="C1" s="6" t="s">
        <v>307</v>
      </c>
      <c r="D1" s="6" t="s">
        <v>318</v>
      </c>
      <c r="E1" s="6" t="s">
        <v>319</v>
      </c>
      <c r="F1" s="6" t="s">
        <v>62</v>
      </c>
      <c r="G1" s="6" t="s">
        <v>320</v>
      </c>
      <c r="H1" s="6" t="s">
        <v>321</v>
      </c>
    </row>
    <row r="2" spans="1:8" x14ac:dyDescent="0.25">
      <c r="A2" s="6" t="s">
        <v>1040</v>
      </c>
      <c r="C2" s="6" t="s">
        <v>581</v>
      </c>
      <c r="D2" s="6" t="s">
        <v>512</v>
      </c>
      <c r="E2" s="6" t="s">
        <v>1041</v>
      </c>
      <c r="F2" s="6" t="s">
        <v>65</v>
      </c>
      <c r="G2" s="6" t="s">
        <v>1042</v>
      </c>
    </row>
    <row r="3" spans="1:8" x14ac:dyDescent="0.25">
      <c r="A3" s="6" t="s">
        <v>1043</v>
      </c>
      <c r="C3" s="6" t="s">
        <v>584</v>
      </c>
      <c r="D3" s="6" t="s">
        <v>1044</v>
      </c>
      <c r="E3" s="6" t="s">
        <v>1045</v>
      </c>
      <c r="F3" s="6" t="s">
        <v>65</v>
      </c>
      <c r="G3" s="6" t="s">
        <v>322</v>
      </c>
    </row>
    <row r="4" spans="1:8" x14ac:dyDescent="0.25">
      <c r="A4" s="6" t="s">
        <v>1046</v>
      </c>
      <c r="C4" s="6" t="s">
        <v>584</v>
      </c>
      <c r="D4" s="6" t="s">
        <v>1044</v>
      </c>
      <c r="E4" s="6" t="s">
        <v>302</v>
      </c>
      <c r="F4" s="6" t="s">
        <v>304</v>
      </c>
      <c r="G4" s="6" t="s">
        <v>322</v>
      </c>
    </row>
    <row r="5" spans="1:8" x14ac:dyDescent="0.25">
      <c r="A5" s="6" t="s">
        <v>1047</v>
      </c>
      <c r="C5" s="6" t="s">
        <v>584</v>
      </c>
      <c r="D5" s="6" t="s">
        <v>1044</v>
      </c>
      <c r="E5" s="6" t="s">
        <v>1048</v>
      </c>
      <c r="F5" s="6" t="s">
        <v>213</v>
      </c>
      <c r="G5" s="6" t="s">
        <v>322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22"/>
  <sheetViews>
    <sheetView workbookViewId="0"/>
  </sheetViews>
  <sheetFormatPr defaultRowHeight="13.2" x14ac:dyDescent="0.25"/>
  <sheetData>
    <row r="1" spans="1:61" x14ac:dyDescent="0.25">
      <c r="A1" s="6" t="s">
        <v>220</v>
      </c>
      <c r="B1" s="6" t="s">
        <v>68</v>
      </c>
      <c r="C1" s="6" t="s">
        <v>189</v>
      </c>
      <c r="D1" s="6" t="s">
        <v>85</v>
      </c>
      <c r="E1" s="6" t="s">
        <v>221</v>
      </c>
      <c r="F1" s="6" t="s">
        <v>222</v>
      </c>
      <c r="G1" s="6" t="s">
        <v>190</v>
      </c>
      <c r="H1" s="6" t="s">
        <v>223</v>
      </c>
      <c r="I1" s="6" t="s">
        <v>224</v>
      </c>
      <c r="J1" t="s">
        <v>225</v>
      </c>
      <c r="K1" t="s">
        <v>226</v>
      </c>
      <c r="L1" t="s">
        <v>227</v>
      </c>
      <c r="M1" t="s">
        <v>193</v>
      </c>
      <c r="N1" t="s">
        <v>228</v>
      </c>
      <c r="O1" t="s">
        <v>229</v>
      </c>
      <c r="P1" t="s">
        <v>230</v>
      </c>
      <c r="Q1" t="s">
        <v>231</v>
      </c>
      <c r="R1" t="s">
        <v>232</v>
      </c>
      <c r="S1" t="s">
        <v>233</v>
      </c>
      <c r="T1" t="s">
        <v>234</v>
      </c>
      <c r="U1" t="s">
        <v>235</v>
      </c>
      <c r="V1" t="s">
        <v>236</v>
      </c>
      <c r="W1" t="s">
        <v>237</v>
      </c>
      <c r="X1" t="s">
        <v>238</v>
      </c>
      <c r="Y1" t="s">
        <v>239</v>
      </c>
      <c r="Z1" t="s">
        <v>240</v>
      </c>
      <c r="AA1" t="s">
        <v>241</v>
      </c>
      <c r="AB1" t="s">
        <v>242</v>
      </c>
      <c r="AC1" t="s">
        <v>243</v>
      </c>
      <c r="AD1" t="s">
        <v>244</v>
      </c>
      <c r="AE1" t="s">
        <v>245</v>
      </c>
      <c r="AF1" t="s">
        <v>246</v>
      </c>
      <c r="AG1" t="s">
        <v>247</v>
      </c>
      <c r="AH1" t="s">
        <v>248</v>
      </c>
      <c r="AI1" t="s">
        <v>249</v>
      </c>
      <c r="AJ1" t="s">
        <v>250</v>
      </c>
      <c r="AK1" t="s">
        <v>251</v>
      </c>
      <c r="AL1" t="s">
        <v>252</v>
      </c>
      <c r="AM1" t="s">
        <v>253</v>
      </c>
      <c r="AN1" t="s">
        <v>254</v>
      </c>
      <c r="AO1" t="s">
        <v>255</v>
      </c>
      <c r="AP1" t="s">
        <v>256</v>
      </c>
      <c r="AQ1" t="s">
        <v>257</v>
      </c>
      <c r="AR1" t="s">
        <v>258</v>
      </c>
      <c r="AS1" t="s">
        <v>259</v>
      </c>
      <c r="AT1" t="s">
        <v>260</v>
      </c>
      <c r="AU1" t="s">
        <v>61</v>
      </c>
      <c r="AV1" t="s">
        <v>209</v>
      </c>
      <c r="AW1" t="s">
        <v>261</v>
      </c>
      <c r="AX1" t="s">
        <v>262</v>
      </c>
      <c r="AY1" t="s">
        <v>263</v>
      </c>
      <c r="AZ1" t="s">
        <v>264</v>
      </c>
      <c r="BA1" t="s">
        <v>265</v>
      </c>
      <c r="BB1" t="s">
        <v>266</v>
      </c>
      <c r="BC1" t="s">
        <v>267</v>
      </c>
      <c r="BD1" t="s">
        <v>268</v>
      </c>
      <c r="BE1" t="s">
        <v>269</v>
      </c>
      <c r="BF1" t="s">
        <v>270</v>
      </c>
      <c r="BG1" t="s">
        <v>271</v>
      </c>
      <c r="BH1" t="s">
        <v>125</v>
      </c>
      <c r="BI1" t="s">
        <v>272</v>
      </c>
    </row>
    <row r="2" spans="1:61" x14ac:dyDescent="0.25">
      <c r="A2" s="6" t="s">
        <v>586</v>
      </c>
      <c r="B2" s="6" t="s">
        <v>381</v>
      </c>
      <c r="C2" s="6" t="s">
        <v>418</v>
      </c>
      <c r="D2" s="6" t="s">
        <v>385</v>
      </c>
      <c r="E2" s="6" t="s">
        <v>65</v>
      </c>
      <c r="F2" s="6" t="s">
        <v>136</v>
      </c>
      <c r="G2" s="6" t="s">
        <v>16</v>
      </c>
      <c r="H2" s="6" t="s">
        <v>136</v>
      </c>
      <c r="I2" s="6" t="s">
        <v>136</v>
      </c>
      <c r="J2" t="s">
        <v>137</v>
      </c>
      <c r="K2" t="s">
        <v>311</v>
      </c>
      <c r="L2" t="s">
        <v>312</v>
      </c>
      <c r="M2" t="s">
        <v>273</v>
      </c>
      <c r="N2" s="3" t="s">
        <v>587</v>
      </c>
      <c r="O2" s="3" t="s">
        <v>588</v>
      </c>
      <c r="P2" s="3"/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D2" s="7">
        <v>45172.333333333336</v>
      </c>
      <c r="AE2" s="7">
        <v>45172.333333333336</v>
      </c>
      <c r="AG2" s="7">
        <v>45172.333333333336</v>
      </c>
      <c r="AH2" s="7">
        <v>45172.333333333336</v>
      </c>
      <c r="AI2" s="7">
        <v>45172.333333333336</v>
      </c>
      <c r="AJ2" s="7">
        <v>45172.333333333336</v>
      </c>
      <c r="AK2" s="7">
        <v>45172.333333333336</v>
      </c>
      <c r="AL2" s="7">
        <v>45172.333333333336</v>
      </c>
      <c r="AM2" s="7">
        <v>45172.333333333336</v>
      </c>
      <c r="AN2" s="7">
        <v>45172.333333333336</v>
      </c>
      <c r="AP2" t="s">
        <v>274</v>
      </c>
      <c r="AU2" t="s">
        <v>589</v>
      </c>
      <c r="AY2" t="s">
        <v>57</v>
      </c>
      <c r="AZ2">
        <v>0</v>
      </c>
      <c r="BA2">
        <v>0</v>
      </c>
      <c r="BD2" s="7">
        <v>45172.895833333336</v>
      </c>
      <c r="BE2" s="7">
        <v>45212.938888888886</v>
      </c>
    </row>
    <row r="3" spans="1:61" x14ac:dyDescent="0.25">
      <c r="A3" s="6" t="s">
        <v>590</v>
      </c>
      <c r="B3" s="6" t="s">
        <v>381</v>
      </c>
      <c r="C3" s="6" t="s">
        <v>421</v>
      </c>
      <c r="D3" s="6" t="s">
        <v>385</v>
      </c>
      <c r="E3" s="6" t="s">
        <v>65</v>
      </c>
      <c r="F3" s="6" t="s">
        <v>136</v>
      </c>
      <c r="G3" s="6" t="s">
        <v>16</v>
      </c>
      <c r="H3" s="6" t="s">
        <v>136</v>
      </c>
      <c r="I3" s="6" t="s">
        <v>136</v>
      </c>
      <c r="J3" t="s">
        <v>137</v>
      </c>
      <c r="K3" t="s">
        <v>142</v>
      </c>
      <c r="L3" t="s">
        <v>138</v>
      </c>
      <c r="M3" t="s">
        <v>273</v>
      </c>
      <c r="N3" s="3" t="s">
        <v>591</v>
      </c>
      <c r="O3" s="3" t="s">
        <v>422</v>
      </c>
      <c r="P3" s="3"/>
      <c r="Q3">
        <v>1208</v>
      </c>
      <c r="R3">
        <v>0</v>
      </c>
      <c r="S3">
        <v>32</v>
      </c>
      <c r="T3">
        <v>0</v>
      </c>
      <c r="U3">
        <v>0</v>
      </c>
      <c r="V3">
        <v>0</v>
      </c>
      <c r="W3">
        <v>32</v>
      </c>
      <c r="X3">
        <v>0</v>
      </c>
      <c r="Y3">
        <v>0</v>
      </c>
      <c r="Z3">
        <v>0</v>
      </c>
      <c r="AD3" s="7">
        <v>45385.333333333336</v>
      </c>
      <c r="AE3" s="7">
        <v>45390.708333333336</v>
      </c>
      <c r="AG3" s="7">
        <v>45174.333333333336</v>
      </c>
      <c r="AH3" s="7">
        <v>45179.708333333336</v>
      </c>
      <c r="AI3" s="7">
        <v>45174.333333333336</v>
      </c>
      <c r="AJ3" s="7">
        <v>45179.708333333336</v>
      </c>
      <c r="AK3" s="7">
        <v>45174.333333333336</v>
      </c>
      <c r="AL3" s="7">
        <v>45179.708333333336</v>
      </c>
      <c r="AM3" s="7">
        <v>45385.333333333336</v>
      </c>
      <c r="AN3" s="7">
        <v>45390.708333333336</v>
      </c>
      <c r="AP3" t="s">
        <v>274</v>
      </c>
      <c r="AU3" t="s">
        <v>592</v>
      </c>
      <c r="AV3" t="s">
        <v>589</v>
      </c>
      <c r="AY3" t="s">
        <v>136</v>
      </c>
      <c r="AZ3">
        <v>0</v>
      </c>
      <c r="BA3">
        <v>0</v>
      </c>
      <c r="BD3" s="7">
        <v>45172.925694444442</v>
      </c>
      <c r="BE3" s="7">
        <v>45212.938888888886</v>
      </c>
    </row>
    <row r="4" spans="1:61" x14ac:dyDescent="0.25">
      <c r="A4" s="6" t="s">
        <v>593</v>
      </c>
      <c r="B4" s="6" t="s">
        <v>381</v>
      </c>
      <c r="C4" s="6" t="s">
        <v>427</v>
      </c>
      <c r="D4" s="6" t="s">
        <v>385</v>
      </c>
      <c r="E4" s="6" t="s">
        <v>65</v>
      </c>
      <c r="F4" s="6" t="s">
        <v>136</v>
      </c>
      <c r="G4" s="6" t="s">
        <v>16</v>
      </c>
      <c r="H4" s="6" t="s">
        <v>136</v>
      </c>
      <c r="I4" s="6" t="s">
        <v>136</v>
      </c>
      <c r="J4" t="s">
        <v>137</v>
      </c>
      <c r="K4" t="s">
        <v>311</v>
      </c>
      <c r="L4" t="s">
        <v>312</v>
      </c>
      <c r="M4" t="s">
        <v>273</v>
      </c>
      <c r="N4" s="3" t="s">
        <v>594</v>
      </c>
      <c r="O4" s="3" t="s">
        <v>595</v>
      </c>
      <c r="P4" s="3"/>
      <c r="Q4">
        <v>1256</v>
      </c>
      <c r="R4">
        <v>1256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D4" s="7">
        <v>45390.708333333336</v>
      </c>
      <c r="AE4" s="7">
        <v>45390.708333333336</v>
      </c>
      <c r="AG4" s="7">
        <v>45172.333333333336</v>
      </c>
      <c r="AH4" s="7">
        <v>45172.333333333336</v>
      </c>
      <c r="AI4" s="7">
        <v>45172.333333333336</v>
      </c>
      <c r="AJ4" s="7">
        <v>45172.333333333336</v>
      </c>
      <c r="AK4" s="7">
        <v>45172.333333333336</v>
      </c>
      <c r="AL4" s="7">
        <v>45172.333333333336</v>
      </c>
      <c r="AM4" s="7">
        <v>45390.708333333336</v>
      </c>
      <c r="AN4" s="7">
        <v>45390.708333333336</v>
      </c>
      <c r="AP4" t="s">
        <v>274</v>
      </c>
      <c r="AU4" t="s">
        <v>596</v>
      </c>
      <c r="AY4" t="s">
        <v>136</v>
      </c>
      <c r="AZ4">
        <v>0</v>
      </c>
      <c r="BA4">
        <v>0</v>
      </c>
      <c r="BD4" s="7">
        <v>45172.938194444447</v>
      </c>
      <c r="BE4" s="7">
        <v>45212.938888888886</v>
      </c>
    </row>
    <row r="5" spans="1:61" x14ac:dyDescent="0.25">
      <c r="A5" s="6" t="s">
        <v>597</v>
      </c>
      <c r="B5" s="6" t="s">
        <v>381</v>
      </c>
      <c r="C5" s="6" t="s">
        <v>427</v>
      </c>
      <c r="D5" s="6" t="s">
        <v>385</v>
      </c>
      <c r="E5" s="6" t="s">
        <v>65</v>
      </c>
      <c r="F5" s="6" t="s">
        <v>136</v>
      </c>
      <c r="G5" s="6" t="s">
        <v>16</v>
      </c>
      <c r="H5" s="6" t="s">
        <v>136</v>
      </c>
      <c r="I5" s="6" t="s">
        <v>136</v>
      </c>
      <c r="J5" t="s">
        <v>137</v>
      </c>
      <c r="K5" t="s">
        <v>311</v>
      </c>
      <c r="L5" t="s">
        <v>312</v>
      </c>
      <c r="M5" t="s">
        <v>273</v>
      </c>
      <c r="N5" s="3" t="s">
        <v>598</v>
      </c>
      <c r="O5" s="3" t="s">
        <v>599</v>
      </c>
      <c r="P5" s="3"/>
      <c r="Q5">
        <v>1256</v>
      </c>
      <c r="R5">
        <v>1256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D5" s="7">
        <v>45390.708333333336</v>
      </c>
      <c r="AE5" s="7">
        <v>45390.708333333336</v>
      </c>
      <c r="AG5" s="7">
        <v>45172.333333333336</v>
      </c>
      <c r="AH5" s="7">
        <v>45172.333333333336</v>
      </c>
      <c r="AI5" s="7">
        <v>45172.333333333336</v>
      </c>
      <c r="AJ5" s="7">
        <v>45172.333333333336</v>
      </c>
      <c r="AK5" s="7">
        <v>45172.333333333336</v>
      </c>
      <c r="AL5" s="7">
        <v>45172.333333333336</v>
      </c>
      <c r="AM5" s="7">
        <v>45390.708333333336</v>
      </c>
      <c r="AN5" s="7">
        <v>45390.708333333336</v>
      </c>
      <c r="AP5" t="s">
        <v>274</v>
      </c>
      <c r="AU5" t="s">
        <v>600</v>
      </c>
      <c r="AY5" t="s">
        <v>136</v>
      </c>
      <c r="AZ5">
        <v>0</v>
      </c>
      <c r="BA5">
        <v>0</v>
      </c>
      <c r="BD5" s="7">
        <v>45172.938194444447</v>
      </c>
      <c r="BE5" s="7">
        <v>45212.938888888886</v>
      </c>
    </row>
    <row r="6" spans="1:61" x14ac:dyDescent="0.25">
      <c r="A6" s="6" t="s">
        <v>601</v>
      </c>
      <c r="B6" s="3" t="s">
        <v>381</v>
      </c>
      <c r="C6" s="6" t="s">
        <v>427</v>
      </c>
      <c r="D6" s="6" t="s">
        <v>385</v>
      </c>
      <c r="E6" s="6" t="s">
        <v>65</v>
      </c>
      <c r="F6" s="6" t="s">
        <v>136</v>
      </c>
      <c r="G6" s="6" t="s">
        <v>16</v>
      </c>
      <c r="H6" s="6" t="s">
        <v>136</v>
      </c>
      <c r="I6" s="6" t="s">
        <v>136</v>
      </c>
      <c r="J6" t="s">
        <v>137</v>
      </c>
      <c r="K6" t="s">
        <v>311</v>
      </c>
      <c r="L6" t="s">
        <v>312</v>
      </c>
      <c r="M6" t="s">
        <v>273</v>
      </c>
      <c r="N6" s="3" t="s">
        <v>602</v>
      </c>
      <c r="O6" s="3" t="s">
        <v>603</v>
      </c>
      <c r="P6" s="3"/>
      <c r="Q6">
        <v>1144</v>
      </c>
      <c r="R6">
        <v>1144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D6" s="7">
        <v>45390.708333333336</v>
      </c>
      <c r="AE6" s="7">
        <v>45390.708333333336</v>
      </c>
      <c r="AG6" s="7">
        <v>45190.333333333336</v>
      </c>
      <c r="AH6" s="7">
        <v>45190.333333333336</v>
      </c>
      <c r="AI6" s="7">
        <v>45190.333333333336</v>
      </c>
      <c r="AJ6" s="7">
        <v>45190.333333333336</v>
      </c>
      <c r="AK6" s="7">
        <v>45190.333333333336</v>
      </c>
      <c r="AL6" s="7">
        <v>45190.333333333336</v>
      </c>
      <c r="AM6" s="7">
        <v>45390.708333333336</v>
      </c>
      <c r="AN6" s="7">
        <v>45390.708333333336</v>
      </c>
      <c r="AP6" t="s">
        <v>274</v>
      </c>
      <c r="AU6" t="s">
        <v>604</v>
      </c>
      <c r="AY6" t="s">
        <v>136</v>
      </c>
      <c r="AZ6">
        <v>0</v>
      </c>
      <c r="BA6">
        <v>0</v>
      </c>
      <c r="BD6" s="7">
        <v>45172.938194444447</v>
      </c>
      <c r="BE6" s="7">
        <v>45212.938888888886</v>
      </c>
    </row>
    <row r="7" spans="1:61" x14ac:dyDescent="0.25">
      <c r="A7" s="6" t="s">
        <v>605</v>
      </c>
      <c r="B7" s="3" t="s">
        <v>381</v>
      </c>
      <c r="C7" s="6" t="s">
        <v>427</v>
      </c>
      <c r="D7" s="6" t="s">
        <v>385</v>
      </c>
      <c r="E7" s="6" t="s">
        <v>65</v>
      </c>
      <c r="F7" s="6" t="s">
        <v>136</v>
      </c>
      <c r="G7" s="6" t="s">
        <v>16</v>
      </c>
      <c r="H7" s="6" t="s">
        <v>136</v>
      </c>
      <c r="I7" s="6" t="s">
        <v>136</v>
      </c>
      <c r="J7" t="s">
        <v>137</v>
      </c>
      <c r="K7" t="s">
        <v>311</v>
      </c>
      <c r="L7" t="s">
        <v>312</v>
      </c>
      <c r="M7" t="s">
        <v>273</v>
      </c>
      <c r="N7" s="3" t="s">
        <v>606</v>
      </c>
      <c r="O7" s="3" t="s">
        <v>607</v>
      </c>
      <c r="P7" s="3"/>
      <c r="Q7">
        <v>760</v>
      </c>
      <c r="R7">
        <v>760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D7" s="7">
        <v>45390.708333333336</v>
      </c>
      <c r="AE7" s="7">
        <v>45390.708333333336</v>
      </c>
      <c r="AG7" s="7">
        <v>45258.333333333336</v>
      </c>
      <c r="AH7" s="7">
        <v>45258.333333333336</v>
      </c>
      <c r="AI7" s="7">
        <v>45258.333333333336</v>
      </c>
      <c r="AJ7" s="7">
        <v>45258.333333333336</v>
      </c>
      <c r="AK7" s="7">
        <v>45258.333333333336</v>
      </c>
      <c r="AL7" s="7">
        <v>45258.333333333336</v>
      </c>
      <c r="AM7" s="7">
        <v>45390.708333333336</v>
      </c>
      <c r="AN7" s="7">
        <v>45390.708333333336</v>
      </c>
      <c r="AP7" t="s">
        <v>274</v>
      </c>
      <c r="AU7" t="s">
        <v>608</v>
      </c>
      <c r="AY7" t="s">
        <v>136</v>
      </c>
      <c r="AZ7">
        <v>0</v>
      </c>
      <c r="BA7">
        <v>0</v>
      </c>
      <c r="BD7" s="7">
        <v>45172.941666666666</v>
      </c>
      <c r="BE7" s="7">
        <v>45212.938888888886</v>
      </c>
    </row>
    <row r="8" spans="1:61" x14ac:dyDescent="0.25">
      <c r="A8" s="6" t="s">
        <v>609</v>
      </c>
      <c r="B8" s="6" t="s">
        <v>381</v>
      </c>
      <c r="C8" s="6" t="s">
        <v>427</v>
      </c>
      <c r="D8" s="6" t="s">
        <v>385</v>
      </c>
      <c r="E8" s="6" t="s">
        <v>65</v>
      </c>
      <c r="F8" s="6" t="s">
        <v>136</v>
      </c>
      <c r="G8" s="6" t="s">
        <v>16</v>
      </c>
      <c r="H8" s="6" t="s">
        <v>136</v>
      </c>
      <c r="I8" s="6" t="s">
        <v>136</v>
      </c>
      <c r="J8" t="s">
        <v>137</v>
      </c>
      <c r="K8" t="s">
        <v>311</v>
      </c>
      <c r="L8" t="s">
        <v>312</v>
      </c>
      <c r="M8" t="s">
        <v>273</v>
      </c>
      <c r="N8" s="3" t="s">
        <v>610</v>
      </c>
      <c r="O8" s="3" t="s">
        <v>611</v>
      </c>
      <c r="P8" s="3"/>
      <c r="Q8">
        <v>952</v>
      </c>
      <c r="R8">
        <v>952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D8" s="7">
        <v>45390.708333333336</v>
      </c>
      <c r="AE8" s="7">
        <v>45390.708333333336</v>
      </c>
      <c r="AG8" s="7">
        <v>45224.333333333336</v>
      </c>
      <c r="AH8" s="7">
        <v>45224.333333333336</v>
      </c>
      <c r="AI8" s="7">
        <v>45224.333333333336</v>
      </c>
      <c r="AJ8" s="7">
        <v>45224.333333333336</v>
      </c>
      <c r="AK8" s="7">
        <v>45224.333333333336</v>
      </c>
      <c r="AL8" s="7">
        <v>45224.333333333336</v>
      </c>
      <c r="AM8" s="7">
        <v>45390.708333333336</v>
      </c>
      <c r="AN8" s="7">
        <v>45390.708333333336</v>
      </c>
      <c r="AP8" t="s">
        <v>274</v>
      </c>
      <c r="AU8" t="s">
        <v>612</v>
      </c>
      <c r="AY8" t="s">
        <v>136</v>
      </c>
      <c r="AZ8">
        <v>0</v>
      </c>
      <c r="BA8">
        <v>0</v>
      </c>
      <c r="BD8" s="7">
        <v>45172.941666666666</v>
      </c>
      <c r="BE8" s="7">
        <v>45212.938888888886</v>
      </c>
    </row>
    <row r="9" spans="1:61" x14ac:dyDescent="0.25">
      <c r="A9" s="6" t="s">
        <v>613</v>
      </c>
      <c r="B9" s="6" t="s">
        <v>381</v>
      </c>
      <c r="C9" s="6" t="s">
        <v>427</v>
      </c>
      <c r="D9" s="6" t="s">
        <v>385</v>
      </c>
      <c r="E9" s="6" t="s">
        <v>65</v>
      </c>
      <c r="F9" s="6" t="s">
        <v>136</v>
      </c>
      <c r="G9" s="6" t="s">
        <v>16</v>
      </c>
      <c r="H9" s="6" t="s">
        <v>136</v>
      </c>
      <c r="I9" s="6" t="s">
        <v>136</v>
      </c>
      <c r="J9" t="s">
        <v>137</v>
      </c>
      <c r="K9" t="s">
        <v>311</v>
      </c>
      <c r="L9" t="s">
        <v>312</v>
      </c>
      <c r="M9" t="s">
        <v>273</v>
      </c>
      <c r="N9" s="3" t="s">
        <v>614</v>
      </c>
      <c r="O9" s="3" t="s">
        <v>615</v>
      </c>
      <c r="P9" s="3"/>
      <c r="Q9">
        <v>1256</v>
      </c>
      <c r="R9">
        <v>1256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D9" s="7">
        <v>45390.708333333336</v>
      </c>
      <c r="AE9" s="7">
        <v>45390.708333333336</v>
      </c>
      <c r="AG9" s="7">
        <v>45172.333333333336</v>
      </c>
      <c r="AH9" s="7">
        <v>45172.333333333336</v>
      </c>
      <c r="AI9" s="7">
        <v>45172.333333333336</v>
      </c>
      <c r="AJ9" s="7">
        <v>45172.333333333336</v>
      </c>
      <c r="AK9" s="7">
        <v>45172.333333333336</v>
      </c>
      <c r="AL9" s="7">
        <v>45172.333333333336</v>
      </c>
      <c r="AM9" s="7">
        <v>45390.708333333336</v>
      </c>
      <c r="AN9" s="7">
        <v>45390.708333333336</v>
      </c>
      <c r="AP9" t="s">
        <v>274</v>
      </c>
      <c r="AU9" t="s">
        <v>616</v>
      </c>
      <c r="AY9" t="s">
        <v>136</v>
      </c>
      <c r="AZ9">
        <v>0</v>
      </c>
      <c r="BA9">
        <v>0</v>
      </c>
      <c r="BD9" s="7">
        <v>45172.941666666666</v>
      </c>
      <c r="BE9" s="7">
        <v>45212.938888888886</v>
      </c>
    </row>
    <row r="10" spans="1:61" x14ac:dyDescent="0.25">
      <c r="A10" s="6" t="s">
        <v>617</v>
      </c>
      <c r="B10" s="6" t="s">
        <v>381</v>
      </c>
      <c r="C10" s="6" t="s">
        <v>427</v>
      </c>
      <c r="D10" s="6" t="s">
        <v>385</v>
      </c>
      <c r="E10" s="6" t="s">
        <v>65</v>
      </c>
      <c r="F10" s="6" t="s">
        <v>136</v>
      </c>
      <c r="G10" s="6" t="s">
        <v>16</v>
      </c>
      <c r="H10" s="6" t="s">
        <v>136</v>
      </c>
      <c r="I10" s="6" t="s">
        <v>136</v>
      </c>
      <c r="J10" t="s">
        <v>137</v>
      </c>
      <c r="K10" t="s">
        <v>311</v>
      </c>
      <c r="L10" t="s">
        <v>312</v>
      </c>
      <c r="M10" t="s">
        <v>273</v>
      </c>
      <c r="N10" s="3" t="s">
        <v>618</v>
      </c>
      <c r="O10" s="3" t="s">
        <v>619</v>
      </c>
      <c r="P10" s="3"/>
      <c r="Q10">
        <v>1256</v>
      </c>
      <c r="R10">
        <v>1256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D10" s="7">
        <v>45390.708333333336</v>
      </c>
      <c r="AE10" s="7">
        <v>45390.708333333336</v>
      </c>
      <c r="AG10" s="7">
        <v>45172.333333333336</v>
      </c>
      <c r="AH10" s="7">
        <v>45172.333333333336</v>
      </c>
      <c r="AI10" s="7">
        <v>45172.333333333336</v>
      </c>
      <c r="AJ10" s="7">
        <v>45172.333333333336</v>
      </c>
      <c r="AK10" s="7">
        <v>45172.333333333336</v>
      </c>
      <c r="AL10" s="7">
        <v>45172.333333333336</v>
      </c>
      <c r="AM10" s="7">
        <v>45390.708333333336</v>
      </c>
      <c r="AN10" s="7">
        <v>45390.708333333336</v>
      </c>
      <c r="AP10" t="s">
        <v>274</v>
      </c>
      <c r="AU10" t="s">
        <v>620</v>
      </c>
      <c r="AY10" t="s">
        <v>136</v>
      </c>
      <c r="AZ10">
        <v>0</v>
      </c>
      <c r="BA10">
        <v>0</v>
      </c>
      <c r="BD10" s="7">
        <v>45172.941666666666</v>
      </c>
      <c r="BE10" s="7">
        <v>45212.938888888886</v>
      </c>
    </row>
    <row r="11" spans="1:61" x14ac:dyDescent="0.25">
      <c r="A11" s="6" t="s">
        <v>621</v>
      </c>
      <c r="B11" s="6" t="s">
        <v>381</v>
      </c>
      <c r="C11" s="6" t="s">
        <v>430</v>
      </c>
      <c r="D11" s="6" t="s">
        <v>385</v>
      </c>
      <c r="E11" s="6" t="s">
        <v>65</v>
      </c>
      <c r="F11" s="6" t="s">
        <v>136</v>
      </c>
      <c r="G11" s="6" t="s">
        <v>16</v>
      </c>
      <c r="H11" s="6" t="s">
        <v>136</v>
      </c>
      <c r="I11" s="6" t="s">
        <v>136</v>
      </c>
      <c r="J11" t="s">
        <v>137</v>
      </c>
      <c r="K11" t="s">
        <v>313</v>
      </c>
      <c r="L11" t="s">
        <v>312</v>
      </c>
      <c r="M11" t="s">
        <v>273</v>
      </c>
      <c r="N11" s="3" t="s">
        <v>622</v>
      </c>
      <c r="O11" s="3" t="s">
        <v>623</v>
      </c>
      <c r="P11" s="3"/>
      <c r="Q11">
        <v>8</v>
      </c>
      <c r="R11">
        <v>8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D11" s="7">
        <v>45390.708333333336</v>
      </c>
      <c r="AE11" s="7">
        <v>45390.708333333336</v>
      </c>
      <c r="AG11" s="7">
        <v>45389.708333333336</v>
      </c>
      <c r="AH11" s="7">
        <v>45389.708333333336</v>
      </c>
      <c r="AI11" s="7">
        <v>45389.708333333336</v>
      </c>
      <c r="AJ11" s="7">
        <v>45389.708333333336</v>
      </c>
      <c r="AK11" s="7">
        <v>45389.708333333336</v>
      </c>
      <c r="AL11" s="7">
        <v>45389.708333333336</v>
      </c>
      <c r="AM11" s="7">
        <v>45390.708333333336</v>
      </c>
      <c r="AN11" s="7">
        <v>45390.708333333336</v>
      </c>
      <c r="AP11" t="s">
        <v>274</v>
      </c>
      <c r="AU11" t="s">
        <v>624</v>
      </c>
      <c r="AY11" t="s">
        <v>136</v>
      </c>
      <c r="AZ11">
        <v>0</v>
      </c>
      <c r="BA11">
        <v>0</v>
      </c>
      <c r="BD11" s="7">
        <v>45173.90902777778</v>
      </c>
      <c r="BE11" s="7">
        <v>45212.938888888886</v>
      </c>
    </row>
    <row r="12" spans="1:61" x14ac:dyDescent="0.25">
      <c r="A12" s="6" t="s">
        <v>625</v>
      </c>
      <c r="B12" s="6" t="s">
        <v>381</v>
      </c>
      <c r="C12" s="6" t="s">
        <v>430</v>
      </c>
      <c r="D12" s="6" t="s">
        <v>385</v>
      </c>
      <c r="E12" s="6" t="s">
        <v>65</v>
      </c>
      <c r="F12" s="6" t="s">
        <v>136</v>
      </c>
      <c r="G12" s="6" t="s">
        <v>16</v>
      </c>
      <c r="H12" s="6" t="s">
        <v>136</v>
      </c>
      <c r="I12" s="6" t="s">
        <v>136</v>
      </c>
      <c r="J12" t="s">
        <v>137</v>
      </c>
      <c r="K12" t="s">
        <v>313</v>
      </c>
      <c r="L12" t="s">
        <v>312</v>
      </c>
      <c r="M12" t="s">
        <v>273</v>
      </c>
      <c r="N12" s="3" t="s">
        <v>626</v>
      </c>
      <c r="O12" s="3" t="s">
        <v>627</v>
      </c>
      <c r="P12" s="3"/>
      <c r="Q12">
        <v>792</v>
      </c>
      <c r="R12">
        <v>792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D12" s="7">
        <v>45390.708333333336</v>
      </c>
      <c r="AE12" s="7">
        <v>45390.708333333336</v>
      </c>
      <c r="AG12" s="7">
        <v>45251.708333333336</v>
      </c>
      <c r="AH12" s="7">
        <v>45251.708333333336</v>
      </c>
      <c r="AI12" s="7">
        <v>45251.708333333336</v>
      </c>
      <c r="AJ12" s="7">
        <v>45251.708333333336</v>
      </c>
      <c r="AK12" s="7">
        <v>45251.708333333336</v>
      </c>
      <c r="AL12" s="7">
        <v>45251.708333333336</v>
      </c>
      <c r="AM12" s="7">
        <v>45390.708333333336</v>
      </c>
      <c r="AN12" s="7">
        <v>45390.708333333336</v>
      </c>
      <c r="AP12" t="s">
        <v>274</v>
      </c>
      <c r="AU12" t="s">
        <v>628</v>
      </c>
      <c r="AY12" t="s">
        <v>136</v>
      </c>
      <c r="AZ12">
        <v>0</v>
      </c>
      <c r="BA12">
        <v>0</v>
      </c>
      <c r="BD12" s="7">
        <v>45173.90902777778</v>
      </c>
      <c r="BE12" s="7">
        <v>45212.938888888886</v>
      </c>
    </row>
    <row r="13" spans="1:61" x14ac:dyDescent="0.25">
      <c r="A13" s="6" t="s">
        <v>629</v>
      </c>
      <c r="B13" s="6" t="s">
        <v>381</v>
      </c>
      <c r="C13" s="6" t="s">
        <v>430</v>
      </c>
      <c r="D13" s="6" t="s">
        <v>385</v>
      </c>
      <c r="E13" s="6" t="s">
        <v>65</v>
      </c>
      <c r="F13" s="6" t="s">
        <v>136</v>
      </c>
      <c r="G13" s="6" t="s">
        <v>16</v>
      </c>
      <c r="H13" s="6" t="s">
        <v>136</v>
      </c>
      <c r="I13" s="6" t="s">
        <v>136</v>
      </c>
      <c r="J13" t="s">
        <v>137</v>
      </c>
      <c r="K13" t="s">
        <v>313</v>
      </c>
      <c r="L13" t="s">
        <v>312</v>
      </c>
      <c r="M13" t="s">
        <v>273</v>
      </c>
      <c r="N13" s="3" t="s">
        <v>630</v>
      </c>
      <c r="O13" s="3" t="s">
        <v>631</v>
      </c>
      <c r="P13" s="3"/>
      <c r="Q13">
        <v>760</v>
      </c>
      <c r="R13">
        <v>760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D13" s="7">
        <v>45390.708333333336</v>
      </c>
      <c r="AE13" s="7">
        <v>45390.708333333336</v>
      </c>
      <c r="AG13" s="7">
        <v>45257.708333333336</v>
      </c>
      <c r="AH13" s="7">
        <v>45257.708333333336</v>
      </c>
      <c r="AI13" s="7">
        <v>45257.708333333336</v>
      </c>
      <c r="AJ13" s="7">
        <v>45257.708333333336</v>
      </c>
      <c r="AK13" s="7">
        <v>45257.708333333336</v>
      </c>
      <c r="AL13" s="7">
        <v>45257.708333333336</v>
      </c>
      <c r="AM13" s="7">
        <v>45390.708333333336</v>
      </c>
      <c r="AN13" s="7">
        <v>45390.708333333336</v>
      </c>
      <c r="AP13" t="s">
        <v>274</v>
      </c>
      <c r="AU13" t="s">
        <v>632</v>
      </c>
      <c r="AY13" t="s">
        <v>136</v>
      </c>
      <c r="AZ13">
        <v>0</v>
      </c>
      <c r="BA13">
        <v>0</v>
      </c>
      <c r="BD13" s="7">
        <v>45173.90902777778</v>
      </c>
      <c r="BE13" s="7">
        <v>45212.938888888886</v>
      </c>
    </row>
    <row r="14" spans="1:61" x14ac:dyDescent="0.25">
      <c r="A14" s="6" t="s">
        <v>633</v>
      </c>
      <c r="B14" s="6" t="s">
        <v>381</v>
      </c>
      <c r="C14" s="6" t="s">
        <v>430</v>
      </c>
      <c r="D14" s="6" t="s">
        <v>385</v>
      </c>
      <c r="E14" s="6" t="s">
        <v>65</v>
      </c>
      <c r="F14" s="6" t="s">
        <v>136</v>
      </c>
      <c r="G14" s="6" t="s">
        <v>16</v>
      </c>
      <c r="H14" s="6" t="s">
        <v>136</v>
      </c>
      <c r="I14" s="6" t="s">
        <v>136</v>
      </c>
      <c r="J14" t="s">
        <v>137</v>
      </c>
      <c r="K14" t="s">
        <v>313</v>
      </c>
      <c r="L14" t="s">
        <v>312</v>
      </c>
      <c r="M14" t="s">
        <v>273</v>
      </c>
      <c r="N14" s="3" t="s">
        <v>634</v>
      </c>
      <c r="O14" s="3" t="s">
        <v>635</v>
      </c>
      <c r="P14" s="3"/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D14" s="7">
        <v>45390.708333333336</v>
      </c>
      <c r="AE14" s="7">
        <v>45390.708333333336</v>
      </c>
      <c r="AG14" s="7">
        <v>45390.708333333336</v>
      </c>
      <c r="AH14" s="7">
        <v>45390.708333333336</v>
      </c>
      <c r="AI14" s="7">
        <v>45390.708333333336</v>
      </c>
      <c r="AJ14" s="7">
        <v>45390.708333333336</v>
      </c>
      <c r="AK14" s="7">
        <v>45390.708333333336</v>
      </c>
      <c r="AL14" s="7">
        <v>45390.708333333336</v>
      </c>
      <c r="AM14" s="7">
        <v>45390.708333333336</v>
      </c>
      <c r="AN14" s="7">
        <v>45390.708333333336</v>
      </c>
      <c r="AP14" t="s">
        <v>274</v>
      </c>
      <c r="AU14" t="s">
        <v>636</v>
      </c>
      <c r="AY14" t="s">
        <v>57</v>
      </c>
      <c r="AZ14">
        <v>0</v>
      </c>
      <c r="BA14">
        <v>0</v>
      </c>
      <c r="BD14" s="7">
        <v>45173.90902777778</v>
      </c>
      <c r="BE14" s="7">
        <v>45212.938888888886</v>
      </c>
    </row>
    <row r="15" spans="1:61" x14ac:dyDescent="0.25">
      <c r="A15" s="6" t="s">
        <v>637</v>
      </c>
      <c r="B15" s="6" t="s">
        <v>381</v>
      </c>
      <c r="C15" s="6" t="s">
        <v>430</v>
      </c>
      <c r="D15" s="6" t="s">
        <v>385</v>
      </c>
      <c r="E15" s="6" t="s">
        <v>65</v>
      </c>
      <c r="F15" s="6" t="s">
        <v>136</v>
      </c>
      <c r="G15" s="6" t="s">
        <v>16</v>
      </c>
      <c r="H15" s="6" t="s">
        <v>136</v>
      </c>
      <c r="I15" s="6" t="s">
        <v>136</v>
      </c>
      <c r="J15" t="s">
        <v>137</v>
      </c>
      <c r="K15" t="s">
        <v>313</v>
      </c>
      <c r="L15" t="s">
        <v>312</v>
      </c>
      <c r="M15" t="s">
        <v>273</v>
      </c>
      <c r="N15" s="3" t="s">
        <v>638</v>
      </c>
      <c r="O15" s="3" t="s">
        <v>639</v>
      </c>
      <c r="P15" s="3"/>
      <c r="Q15">
        <v>1224</v>
      </c>
      <c r="R15">
        <v>1224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D15" s="7">
        <v>45390.708333333336</v>
      </c>
      <c r="AE15" s="7">
        <v>45390.708333333336</v>
      </c>
      <c r="AG15" s="7">
        <v>45175.708333333336</v>
      </c>
      <c r="AH15" s="7">
        <v>45175.708333333336</v>
      </c>
      <c r="AI15" s="7">
        <v>45175.708333333336</v>
      </c>
      <c r="AJ15" s="7">
        <v>45175.708333333336</v>
      </c>
      <c r="AK15" s="7">
        <v>45175.708333333336</v>
      </c>
      <c r="AL15" s="7">
        <v>45175.708333333336</v>
      </c>
      <c r="AM15" s="7">
        <v>45390.708333333336</v>
      </c>
      <c r="AN15" s="7">
        <v>45390.708333333336</v>
      </c>
      <c r="AP15" t="s">
        <v>274</v>
      </c>
      <c r="AU15" t="s">
        <v>640</v>
      </c>
      <c r="AY15" t="s">
        <v>136</v>
      </c>
      <c r="AZ15">
        <v>0</v>
      </c>
      <c r="BA15">
        <v>0</v>
      </c>
      <c r="BD15" s="7">
        <v>45173.90902777778</v>
      </c>
      <c r="BE15" s="7">
        <v>45212.938888888886</v>
      </c>
    </row>
    <row r="16" spans="1:61" x14ac:dyDescent="0.25">
      <c r="A16" s="6" t="s">
        <v>641</v>
      </c>
      <c r="B16" s="6" t="s">
        <v>381</v>
      </c>
      <c r="C16" s="6" t="s">
        <v>430</v>
      </c>
      <c r="D16" s="6" t="s">
        <v>385</v>
      </c>
      <c r="E16" s="6" t="s">
        <v>65</v>
      </c>
      <c r="F16" s="6" t="s">
        <v>136</v>
      </c>
      <c r="G16" s="6" t="s">
        <v>16</v>
      </c>
      <c r="H16" s="6" t="s">
        <v>136</v>
      </c>
      <c r="I16" s="6" t="s">
        <v>136</v>
      </c>
      <c r="J16" t="s">
        <v>137</v>
      </c>
      <c r="K16" t="s">
        <v>313</v>
      </c>
      <c r="L16" t="s">
        <v>312</v>
      </c>
      <c r="M16" t="s">
        <v>273</v>
      </c>
      <c r="N16" s="3" t="s">
        <v>642</v>
      </c>
      <c r="O16" s="3" t="s">
        <v>643</v>
      </c>
      <c r="P16" s="3"/>
      <c r="Q16">
        <v>1224</v>
      </c>
      <c r="R16">
        <v>1224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D16" s="7">
        <v>45390.708333333336</v>
      </c>
      <c r="AE16" s="7">
        <v>45390.708333333336</v>
      </c>
      <c r="AG16" s="7">
        <v>45175.708333333336</v>
      </c>
      <c r="AH16" s="7">
        <v>45175.708333333336</v>
      </c>
      <c r="AI16" s="7">
        <v>45175.708333333336</v>
      </c>
      <c r="AJ16" s="7">
        <v>45175.708333333336</v>
      </c>
      <c r="AK16" s="7">
        <v>45175.708333333336</v>
      </c>
      <c r="AL16" s="7">
        <v>45175.708333333336</v>
      </c>
      <c r="AM16" s="7">
        <v>45390.708333333336</v>
      </c>
      <c r="AN16" s="7">
        <v>45390.708333333336</v>
      </c>
      <c r="AP16" t="s">
        <v>274</v>
      </c>
      <c r="AU16" t="s">
        <v>644</v>
      </c>
      <c r="AY16" t="s">
        <v>136</v>
      </c>
      <c r="AZ16">
        <v>0</v>
      </c>
      <c r="BA16">
        <v>0</v>
      </c>
      <c r="BD16" s="7">
        <v>45173.90902777778</v>
      </c>
      <c r="BE16" s="7">
        <v>45212.938888888886</v>
      </c>
    </row>
    <row r="17" spans="1:57" x14ac:dyDescent="0.25">
      <c r="A17" s="6" t="s">
        <v>645</v>
      </c>
      <c r="B17" s="6" t="s">
        <v>381</v>
      </c>
      <c r="C17" s="6" t="s">
        <v>433</v>
      </c>
      <c r="D17" s="6" t="s">
        <v>385</v>
      </c>
      <c r="E17" s="6" t="s">
        <v>65</v>
      </c>
      <c r="F17" s="6" t="s">
        <v>136</v>
      </c>
      <c r="G17" s="6" t="s">
        <v>16</v>
      </c>
      <c r="H17" s="6" t="s">
        <v>136</v>
      </c>
      <c r="I17" s="6" t="s">
        <v>136</v>
      </c>
      <c r="J17" t="s">
        <v>137</v>
      </c>
      <c r="K17" t="s">
        <v>313</v>
      </c>
      <c r="L17" t="s">
        <v>312</v>
      </c>
      <c r="M17" t="s">
        <v>273</v>
      </c>
      <c r="N17" s="3" t="s">
        <v>646</v>
      </c>
      <c r="O17" s="3" t="s">
        <v>647</v>
      </c>
      <c r="P17" s="3"/>
      <c r="Q17">
        <v>1208</v>
      </c>
      <c r="R17">
        <v>1208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D17" s="7">
        <v>45390.708333333336</v>
      </c>
      <c r="AE17" s="7">
        <v>45390.708333333336</v>
      </c>
      <c r="AG17" s="7">
        <v>45179.708333333336</v>
      </c>
      <c r="AH17" s="7">
        <v>45179.708333333336</v>
      </c>
      <c r="AI17" s="7">
        <v>45179.708333333336</v>
      </c>
      <c r="AJ17" s="7">
        <v>45179.708333333336</v>
      </c>
      <c r="AK17" s="7">
        <v>45179.708333333336</v>
      </c>
      <c r="AL17" s="7">
        <v>45179.708333333336</v>
      </c>
      <c r="AM17" s="7">
        <v>45390.708333333336</v>
      </c>
      <c r="AN17" s="7">
        <v>45390.708333333336</v>
      </c>
      <c r="AP17" t="s">
        <v>274</v>
      </c>
      <c r="AU17" t="s">
        <v>648</v>
      </c>
      <c r="AY17" t="s">
        <v>136</v>
      </c>
      <c r="AZ17">
        <v>0</v>
      </c>
      <c r="BA17">
        <v>0</v>
      </c>
      <c r="BD17" s="7">
        <v>45173.90902777778</v>
      </c>
      <c r="BE17" s="7">
        <v>45212.938888888886</v>
      </c>
    </row>
    <row r="18" spans="1:57" x14ac:dyDescent="0.25">
      <c r="A18" s="6" t="s">
        <v>649</v>
      </c>
      <c r="B18" s="6" t="s">
        <v>381</v>
      </c>
      <c r="C18" s="6" t="s">
        <v>433</v>
      </c>
      <c r="D18" s="6" t="s">
        <v>385</v>
      </c>
      <c r="E18" s="6" t="s">
        <v>65</v>
      </c>
      <c r="F18" s="6" t="s">
        <v>136</v>
      </c>
      <c r="G18" s="6" t="s">
        <v>16</v>
      </c>
      <c r="H18" s="6" t="s">
        <v>136</v>
      </c>
      <c r="I18" s="6" t="s">
        <v>136</v>
      </c>
      <c r="J18" t="s">
        <v>137</v>
      </c>
      <c r="K18" t="s">
        <v>313</v>
      </c>
      <c r="L18" t="s">
        <v>312</v>
      </c>
      <c r="M18" t="s">
        <v>273</v>
      </c>
      <c r="N18" s="3" t="s">
        <v>650</v>
      </c>
      <c r="O18" s="3" t="s">
        <v>651</v>
      </c>
      <c r="P18" s="3"/>
      <c r="Q18">
        <v>824</v>
      </c>
      <c r="R18">
        <v>824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D18" s="7">
        <v>45390.708333333336</v>
      </c>
      <c r="AE18" s="7">
        <v>45390.708333333336</v>
      </c>
      <c r="AG18" s="7">
        <v>45245.708333333336</v>
      </c>
      <c r="AH18" s="7">
        <v>45245.708333333336</v>
      </c>
      <c r="AI18" s="7">
        <v>45245.708333333336</v>
      </c>
      <c r="AJ18" s="7">
        <v>45245.708333333336</v>
      </c>
      <c r="AK18" s="7">
        <v>45245.708333333336</v>
      </c>
      <c r="AL18" s="7">
        <v>45245.708333333336</v>
      </c>
      <c r="AM18" s="7">
        <v>45390.708333333336</v>
      </c>
      <c r="AN18" s="7">
        <v>45390.708333333336</v>
      </c>
      <c r="AP18" t="s">
        <v>274</v>
      </c>
      <c r="AU18" t="s">
        <v>652</v>
      </c>
      <c r="AY18" t="s">
        <v>136</v>
      </c>
      <c r="AZ18">
        <v>0</v>
      </c>
      <c r="BA18">
        <v>0</v>
      </c>
      <c r="BD18" s="7">
        <v>45173.90902777778</v>
      </c>
      <c r="BE18" s="7">
        <v>45212.938888888886</v>
      </c>
    </row>
    <row r="19" spans="1:57" x14ac:dyDescent="0.25">
      <c r="A19" s="6" t="s">
        <v>653</v>
      </c>
      <c r="B19" s="6" t="s">
        <v>381</v>
      </c>
      <c r="C19" s="6" t="s">
        <v>433</v>
      </c>
      <c r="D19" s="6" t="s">
        <v>385</v>
      </c>
      <c r="E19" s="6" t="s">
        <v>65</v>
      </c>
      <c r="F19" s="6" t="s">
        <v>136</v>
      </c>
      <c r="G19" s="6" t="s">
        <v>16</v>
      </c>
      <c r="H19" s="6" t="s">
        <v>136</v>
      </c>
      <c r="I19" s="6" t="s">
        <v>136</v>
      </c>
      <c r="J19" t="s">
        <v>137</v>
      </c>
      <c r="K19" t="s">
        <v>313</v>
      </c>
      <c r="L19" t="s">
        <v>312</v>
      </c>
      <c r="M19" t="s">
        <v>273</v>
      </c>
      <c r="N19" s="3" t="s">
        <v>654</v>
      </c>
      <c r="O19" s="3" t="s">
        <v>655</v>
      </c>
      <c r="P19" s="3"/>
      <c r="Q19">
        <v>8</v>
      </c>
      <c r="R19">
        <v>8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D19" s="7">
        <v>45390.708333333336</v>
      </c>
      <c r="AE19" s="7">
        <v>45390.708333333336</v>
      </c>
      <c r="AG19" s="7">
        <v>45389.708333333336</v>
      </c>
      <c r="AH19" s="7">
        <v>45389.708333333336</v>
      </c>
      <c r="AI19" s="7">
        <v>45389.708333333336</v>
      </c>
      <c r="AJ19" s="7">
        <v>45389.708333333336</v>
      </c>
      <c r="AK19" s="7">
        <v>45389.708333333336</v>
      </c>
      <c r="AL19" s="7">
        <v>45389.708333333336</v>
      </c>
      <c r="AM19" s="7">
        <v>45390.708333333336</v>
      </c>
      <c r="AN19" s="7">
        <v>45390.708333333336</v>
      </c>
      <c r="AP19" t="s">
        <v>274</v>
      </c>
      <c r="AU19" t="s">
        <v>656</v>
      </c>
      <c r="AY19" t="s">
        <v>136</v>
      </c>
      <c r="AZ19">
        <v>0</v>
      </c>
      <c r="BA19">
        <v>0</v>
      </c>
      <c r="BD19" s="7">
        <v>45173.90902777778</v>
      </c>
      <c r="BE19" s="7">
        <v>45212.938888888886</v>
      </c>
    </row>
    <row r="20" spans="1:57" x14ac:dyDescent="0.25">
      <c r="A20" s="6" t="s">
        <v>657</v>
      </c>
      <c r="B20" s="6" t="s">
        <v>381</v>
      </c>
      <c r="C20" s="6" t="s">
        <v>439</v>
      </c>
      <c r="D20" s="6" t="s">
        <v>385</v>
      </c>
      <c r="E20" s="6" t="s">
        <v>65</v>
      </c>
      <c r="F20" s="6" t="s">
        <v>136</v>
      </c>
      <c r="G20" s="6" t="s">
        <v>16</v>
      </c>
      <c r="H20" s="6" t="s">
        <v>136</v>
      </c>
      <c r="I20" s="6" t="s">
        <v>136</v>
      </c>
      <c r="J20" t="s">
        <v>137</v>
      </c>
      <c r="K20" t="s">
        <v>142</v>
      </c>
      <c r="L20" t="s">
        <v>138</v>
      </c>
      <c r="M20" t="s">
        <v>273</v>
      </c>
      <c r="N20" s="3" t="s">
        <v>658</v>
      </c>
      <c r="O20" s="3" t="s">
        <v>659</v>
      </c>
      <c r="P20" s="3"/>
      <c r="Q20">
        <v>0</v>
      </c>
      <c r="R20">
        <v>0</v>
      </c>
      <c r="S20">
        <v>32</v>
      </c>
      <c r="T20">
        <v>0</v>
      </c>
      <c r="U20">
        <v>0</v>
      </c>
      <c r="V20">
        <v>0</v>
      </c>
      <c r="W20">
        <v>32</v>
      </c>
      <c r="X20">
        <v>0</v>
      </c>
      <c r="Y20">
        <v>0</v>
      </c>
      <c r="Z20">
        <v>0</v>
      </c>
      <c r="AD20" s="7">
        <v>45172.333333333336</v>
      </c>
      <c r="AE20" s="7">
        <v>45175.708333333336</v>
      </c>
      <c r="AG20" s="7">
        <v>45172.333333333336</v>
      </c>
      <c r="AH20" s="7">
        <v>45175.708333333336</v>
      </c>
      <c r="AI20" s="7">
        <v>45172.333333333336</v>
      </c>
      <c r="AJ20" s="7">
        <v>45175.708333333336</v>
      </c>
      <c r="AK20" s="7">
        <v>45172.333333333336</v>
      </c>
      <c r="AL20" s="7">
        <v>45175.708333333336</v>
      </c>
      <c r="AM20" s="7">
        <v>45172.333333333336</v>
      </c>
      <c r="AN20" s="7">
        <v>45175.708333333336</v>
      </c>
      <c r="AP20" t="s">
        <v>274</v>
      </c>
      <c r="AU20" t="s">
        <v>660</v>
      </c>
      <c r="AY20" t="s">
        <v>57</v>
      </c>
      <c r="AZ20">
        <v>0</v>
      </c>
      <c r="BA20">
        <v>0</v>
      </c>
      <c r="BD20" s="7">
        <v>45173.90902777778</v>
      </c>
      <c r="BE20" s="7">
        <v>45212.938888888886</v>
      </c>
    </row>
    <row r="21" spans="1:57" x14ac:dyDescent="0.25">
      <c r="A21" s="6" t="s">
        <v>661</v>
      </c>
      <c r="B21" s="6" t="s">
        <v>381</v>
      </c>
      <c r="C21" s="6" t="s">
        <v>439</v>
      </c>
      <c r="D21" s="6" t="s">
        <v>385</v>
      </c>
      <c r="E21" s="6" t="s">
        <v>65</v>
      </c>
      <c r="F21" s="6" t="s">
        <v>136</v>
      </c>
      <c r="G21" s="6" t="s">
        <v>16</v>
      </c>
      <c r="H21" s="6" t="s">
        <v>136</v>
      </c>
      <c r="I21" s="6" t="s">
        <v>136</v>
      </c>
      <c r="J21" t="s">
        <v>137</v>
      </c>
      <c r="K21" t="s">
        <v>142</v>
      </c>
      <c r="L21" t="s">
        <v>138</v>
      </c>
      <c r="M21" t="s">
        <v>273</v>
      </c>
      <c r="N21" s="3" t="s">
        <v>662</v>
      </c>
      <c r="O21" s="3" t="s">
        <v>663</v>
      </c>
      <c r="P21" s="3"/>
      <c r="Q21">
        <v>64</v>
      </c>
      <c r="R21">
        <v>0</v>
      </c>
      <c r="S21">
        <v>32</v>
      </c>
      <c r="T21">
        <v>0</v>
      </c>
      <c r="U21">
        <v>0</v>
      </c>
      <c r="V21">
        <v>0</v>
      </c>
      <c r="W21">
        <v>32</v>
      </c>
      <c r="X21">
        <v>0</v>
      </c>
      <c r="Y21">
        <v>0</v>
      </c>
      <c r="Z21">
        <v>0</v>
      </c>
      <c r="AD21" s="7">
        <v>45186.333333333336</v>
      </c>
      <c r="AE21" s="7">
        <v>45189.708333333336</v>
      </c>
      <c r="AG21" s="7">
        <v>45174.333333333336</v>
      </c>
      <c r="AH21" s="7">
        <v>45179.708333333336</v>
      </c>
      <c r="AI21" s="7">
        <v>45174.333333333336</v>
      </c>
      <c r="AJ21" s="7">
        <v>45179.708333333336</v>
      </c>
      <c r="AK21" s="7">
        <v>45174.333333333336</v>
      </c>
      <c r="AL21" s="7">
        <v>45179.708333333336</v>
      </c>
      <c r="AM21" s="7">
        <v>45186.333333333336</v>
      </c>
      <c r="AN21" s="7">
        <v>45189.708333333336</v>
      </c>
      <c r="AP21" t="s">
        <v>274</v>
      </c>
      <c r="AU21" t="s">
        <v>664</v>
      </c>
      <c r="AY21" t="s">
        <v>136</v>
      </c>
      <c r="AZ21">
        <v>0</v>
      </c>
      <c r="BA21">
        <v>0</v>
      </c>
      <c r="BD21" s="7">
        <v>45173.90902777778</v>
      </c>
      <c r="BE21" s="7">
        <v>45212.938888888886</v>
      </c>
    </row>
    <row r="22" spans="1:57" x14ac:dyDescent="0.25">
      <c r="A22" s="6" t="s">
        <v>665</v>
      </c>
      <c r="B22" s="6" t="s">
        <v>381</v>
      </c>
      <c r="C22" s="6" t="s">
        <v>439</v>
      </c>
      <c r="D22" s="6" t="s">
        <v>385</v>
      </c>
      <c r="E22" s="6" t="s">
        <v>65</v>
      </c>
      <c r="F22" s="6" t="s">
        <v>136</v>
      </c>
      <c r="G22" s="6" t="s">
        <v>16</v>
      </c>
      <c r="H22" s="6" t="s">
        <v>136</v>
      </c>
      <c r="I22" s="6" t="s">
        <v>136</v>
      </c>
      <c r="J22" t="s">
        <v>137</v>
      </c>
      <c r="K22" t="s">
        <v>142</v>
      </c>
      <c r="L22" t="s">
        <v>138</v>
      </c>
      <c r="M22" t="s">
        <v>273</v>
      </c>
      <c r="N22" s="3" t="s">
        <v>666</v>
      </c>
      <c r="O22" s="3" t="s">
        <v>667</v>
      </c>
      <c r="P22" s="3"/>
      <c r="Q22">
        <v>192</v>
      </c>
      <c r="R22">
        <v>192</v>
      </c>
      <c r="S22">
        <v>32</v>
      </c>
      <c r="T22">
        <v>0</v>
      </c>
      <c r="U22">
        <v>0</v>
      </c>
      <c r="V22">
        <v>0</v>
      </c>
      <c r="W22">
        <v>32</v>
      </c>
      <c r="X22">
        <v>0</v>
      </c>
      <c r="Y22">
        <v>0</v>
      </c>
      <c r="Z22">
        <v>0</v>
      </c>
      <c r="AD22" s="7">
        <v>45214.333333333336</v>
      </c>
      <c r="AE22" s="7">
        <v>45217.708333333336</v>
      </c>
      <c r="AG22" s="7">
        <v>45180.333333333336</v>
      </c>
      <c r="AH22" s="7">
        <v>45183.708333333336</v>
      </c>
      <c r="AI22" s="7">
        <v>45180.333333333336</v>
      </c>
      <c r="AJ22" s="7">
        <v>45183.708333333336</v>
      </c>
      <c r="AK22" s="7">
        <v>45180.333333333336</v>
      </c>
      <c r="AL22" s="7">
        <v>45183.708333333336</v>
      </c>
      <c r="AM22" s="7">
        <v>45214.333333333336</v>
      </c>
      <c r="AN22" s="7">
        <v>45217.708333333336</v>
      </c>
      <c r="AP22" t="s">
        <v>274</v>
      </c>
      <c r="AU22" t="s">
        <v>668</v>
      </c>
      <c r="AY22" t="s">
        <v>136</v>
      </c>
      <c r="AZ22">
        <v>0</v>
      </c>
      <c r="BA22">
        <v>0</v>
      </c>
      <c r="BD22" s="7">
        <v>45173.90902777778</v>
      </c>
      <c r="BE22" s="7">
        <v>45212.938888888886</v>
      </c>
    </row>
    <row r="23" spans="1:57" x14ac:dyDescent="0.25">
      <c r="A23" s="6" t="s">
        <v>669</v>
      </c>
      <c r="B23" s="6" t="s">
        <v>381</v>
      </c>
      <c r="C23" s="6" t="s">
        <v>439</v>
      </c>
      <c r="D23" s="6" t="s">
        <v>385</v>
      </c>
      <c r="E23" s="6" t="s">
        <v>65</v>
      </c>
      <c r="F23" s="6" t="s">
        <v>136</v>
      </c>
      <c r="G23" s="6" t="s">
        <v>16</v>
      </c>
      <c r="H23" s="6" t="s">
        <v>136</v>
      </c>
      <c r="I23" s="6" t="s">
        <v>136</v>
      </c>
      <c r="J23" t="s">
        <v>137</v>
      </c>
      <c r="K23" t="s">
        <v>142</v>
      </c>
      <c r="L23" t="s">
        <v>138</v>
      </c>
      <c r="M23" t="s">
        <v>273</v>
      </c>
      <c r="N23" s="3" t="s">
        <v>670</v>
      </c>
      <c r="O23" s="3" t="s">
        <v>671</v>
      </c>
      <c r="P23" s="3"/>
      <c r="Q23">
        <v>0</v>
      </c>
      <c r="R23">
        <v>0</v>
      </c>
      <c r="S23">
        <v>32</v>
      </c>
      <c r="T23">
        <v>0</v>
      </c>
      <c r="U23">
        <v>0</v>
      </c>
      <c r="V23">
        <v>0</v>
      </c>
      <c r="W23">
        <v>32</v>
      </c>
      <c r="X23">
        <v>0</v>
      </c>
      <c r="Y23">
        <v>0</v>
      </c>
      <c r="Z23">
        <v>0</v>
      </c>
      <c r="AD23" s="7">
        <v>45350.333333333336</v>
      </c>
      <c r="AE23" s="7">
        <v>45355.708333333336</v>
      </c>
      <c r="AG23" s="7">
        <v>45350.333333333336</v>
      </c>
      <c r="AH23" s="7">
        <v>45355.708333333336</v>
      </c>
      <c r="AI23" s="7">
        <v>45350.333333333336</v>
      </c>
      <c r="AJ23" s="7">
        <v>45355.708333333336</v>
      </c>
      <c r="AK23" s="7">
        <v>45350.333333333336</v>
      </c>
      <c r="AL23" s="7">
        <v>45355.708333333336</v>
      </c>
      <c r="AM23" s="7">
        <v>45350.333333333336</v>
      </c>
      <c r="AN23" s="7">
        <v>45355.708333333336</v>
      </c>
      <c r="AP23" t="s">
        <v>274</v>
      </c>
      <c r="AU23" t="s">
        <v>672</v>
      </c>
      <c r="AY23" t="s">
        <v>57</v>
      </c>
      <c r="AZ23">
        <v>0</v>
      </c>
      <c r="BA23">
        <v>0</v>
      </c>
      <c r="BD23" s="7">
        <v>45173.90902777778</v>
      </c>
      <c r="BE23" s="7">
        <v>45212.938888888886</v>
      </c>
    </row>
    <row r="24" spans="1:57" x14ac:dyDescent="0.25">
      <c r="A24" s="6" t="s">
        <v>673</v>
      </c>
      <c r="B24" s="6" t="s">
        <v>381</v>
      </c>
      <c r="C24" s="6" t="s">
        <v>439</v>
      </c>
      <c r="D24" s="6" t="s">
        <v>385</v>
      </c>
      <c r="E24" s="6" t="s">
        <v>65</v>
      </c>
      <c r="F24" s="6" t="s">
        <v>136</v>
      </c>
      <c r="G24" s="6" t="s">
        <v>16</v>
      </c>
      <c r="H24" s="6" t="s">
        <v>136</v>
      </c>
      <c r="I24" s="6" t="s">
        <v>136</v>
      </c>
      <c r="J24" t="s">
        <v>137</v>
      </c>
      <c r="K24" t="s">
        <v>142</v>
      </c>
      <c r="L24" t="s">
        <v>138</v>
      </c>
      <c r="M24" t="s">
        <v>273</v>
      </c>
      <c r="N24" s="3" t="s">
        <v>674</v>
      </c>
      <c r="O24" s="3" t="s">
        <v>675</v>
      </c>
      <c r="P24" s="3"/>
      <c r="Q24">
        <v>0</v>
      </c>
      <c r="R24">
        <v>0</v>
      </c>
      <c r="S24">
        <v>32</v>
      </c>
      <c r="T24">
        <v>0</v>
      </c>
      <c r="U24">
        <v>0</v>
      </c>
      <c r="V24">
        <v>0</v>
      </c>
      <c r="W24">
        <v>32</v>
      </c>
      <c r="X24">
        <v>0</v>
      </c>
      <c r="Y24">
        <v>0</v>
      </c>
      <c r="Z24">
        <v>0</v>
      </c>
      <c r="AD24" s="7">
        <v>45356.333333333336</v>
      </c>
      <c r="AE24" s="7">
        <v>45361.708333333336</v>
      </c>
      <c r="AG24" s="7">
        <v>45356.333333333336</v>
      </c>
      <c r="AH24" s="7">
        <v>45361.708333333336</v>
      </c>
      <c r="AI24" s="7">
        <v>45356.333333333336</v>
      </c>
      <c r="AJ24" s="7">
        <v>45361.708333333336</v>
      </c>
      <c r="AK24" s="7">
        <v>45356.333333333336</v>
      </c>
      <c r="AL24" s="7">
        <v>45361.708333333336</v>
      </c>
      <c r="AM24" s="7">
        <v>45356.333333333336</v>
      </c>
      <c r="AN24" s="7">
        <v>45361.708333333336</v>
      </c>
      <c r="AP24" t="s">
        <v>274</v>
      </c>
      <c r="AU24" t="s">
        <v>676</v>
      </c>
      <c r="AY24" t="s">
        <v>57</v>
      </c>
      <c r="AZ24">
        <v>0</v>
      </c>
      <c r="BA24">
        <v>0</v>
      </c>
      <c r="BD24" s="7">
        <v>45173.90902777778</v>
      </c>
      <c r="BE24" s="7">
        <v>45212.938888888886</v>
      </c>
    </row>
    <row r="25" spans="1:57" x14ac:dyDescent="0.25">
      <c r="A25" s="6" t="s">
        <v>677</v>
      </c>
      <c r="B25" s="6" t="s">
        <v>381</v>
      </c>
      <c r="C25" s="6" t="s">
        <v>439</v>
      </c>
      <c r="D25" s="6" t="s">
        <v>385</v>
      </c>
      <c r="E25" s="6" t="s">
        <v>65</v>
      </c>
      <c r="F25" s="6" t="s">
        <v>136</v>
      </c>
      <c r="G25" s="6" t="s">
        <v>16</v>
      </c>
      <c r="H25" s="6" t="s">
        <v>136</v>
      </c>
      <c r="I25" s="6" t="s">
        <v>136</v>
      </c>
      <c r="J25" t="s">
        <v>137</v>
      </c>
      <c r="K25" t="s">
        <v>142</v>
      </c>
      <c r="L25" t="s">
        <v>138</v>
      </c>
      <c r="M25" t="s">
        <v>273</v>
      </c>
      <c r="N25" s="3" t="s">
        <v>678</v>
      </c>
      <c r="O25" s="3" t="s">
        <v>679</v>
      </c>
      <c r="P25" s="3"/>
      <c r="Q25">
        <v>0</v>
      </c>
      <c r="R25">
        <v>0</v>
      </c>
      <c r="S25">
        <v>32</v>
      </c>
      <c r="T25">
        <v>0</v>
      </c>
      <c r="U25">
        <v>0</v>
      </c>
      <c r="V25">
        <v>0</v>
      </c>
      <c r="W25">
        <v>32</v>
      </c>
      <c r="X25">
        <v>0</v>
      </c>
      <c r="Y25">
        <v>0</v>
      </c>
      <c r="Z25">
        <v>0</v>
      </c>
      <c r="AD25" s="7">
        <v>45362.333333333336</v>
      </c>
      <c r="AE25" s="7">
        <v>45365.708333333336</v>
      </c>
      <c r="AG25" s="7">
        <v>45362.333333333336</v>
      </c>
      <c r="AH25" s="7">
        <v>45365.708333333336</v>
      </c>
      <c r="AI25" s="7">
        <v>45362.333333333336</v>
      </c>
      <c r="AJ25" s="7">
        <v>45365.708333333336</v>
      </c>
      <c r="AK25" s="7">
        <v>45362.333333333336</v>
      </c>
      <c r="AL25" s="7">
        <v>45365.708333333336</v>
      </c>
      <c r="AM25" s="7">
        <v>45362.333333333336</v>
      </c>
      <c r="AN25" s="7">
        <v>45365.708333333336</v>
      </c>
      <c r="AP25" t="s">
        <v>274</v>
      </c>
      <c r="AU25" t="s">
        <v>680</v>
      </c>
      <c r="AY25" t="s">
        <v>57</v>
      </c>
      <c r="AZ25">
        <v>0</v>
      </c>
      <c r="BA25">
        <v>0</v>
      </c>
      <c r="BD25" s="7">
        <v>45173.90902777778</v>
      </c>
      <c r="BE25" s="7">
        <v>45212.938888888886</v>
      </c>
    </row>
    <row r="26" spans="1:57" x14ac:dyDescent="0.25">
      <c r="A26" s="6" t="s">
        <v>681</v>
      </c>
      <c r="B26" s="6" t="s">
        <v>381</v>
      </c>
      <c r="C26" s="6" t="s">
        <v>439</v>
      </c>
      <c r="D26" s="6" t="s">
        <v>385</v>
      </c>
      <c r="E26" s="6" t="s">
        <v>65</v>
      </c>
      <c r="F26" s="6" t="s">
        <v>136</v>
      </c>
      <c r="G26" s="6" t="s">
        <v>16</v>
      </c>
      <c r="H26" s="6" t="s">
        <v>136</v>
      </c>
      <c r="I26" s="6" t="s">
        <v>136</v>
      </c>
      <c r="J26" t="s">
        <v>137</v>
      </c>
      <c r="K26" t="s">
        <v>142</v>
      </c>
      <c r="L26" t="s">
        <v>138</v>
      </c>
      <c r="M26" t="s">
        <v>273</v>
      </c>
      <c r="N26" s="3" t="s">
        <v>682</v>
      </c>
      <c r="O26" s="3" t="s">
        <v>683</v>
      </c>
      <c r="P26" s="3"/>
      <c r="Q26">
        <v>8</v>
      </c>
      <c r="R26">
        <v>0</v>
      </c>
      <c r="S26">
        <v>32</v>
      </c>
      <c r="T26">
        <v>0</v>
      </c>
      <c r="U26">
        <v>0</v>
      </c>
      <c r="V26">
        <v>0</v>
      </c>
      <c r="W26">
        <v>32</v>
      </c>
      <c r="X26">
        <v>0</v>
      </c>
      <c r="Y26">
        <v>0</v>
      </c>
      <c r="Z26">
        <v>0</v>
      </c>
      <c r="AD26" s="7">
        <v>45369.333333333336</v>
      </c>
      <c r="AE26" s="7">
        <v>45372.708333333336</v>
      </c>
      <c r="AG26" s="7">
        <v>45368.333333333336</v>
      </c>
      <c r="AH26" s="7">
        <v>45371.708333333336</v>
      </c>
      <c r="AI26" s="7">
        <v>45368.333333333336</v>
      </c>
      <c r="AJ26" s="7">
        <v>45371.708333333336</v>
      </c>
      <c r="AK26" s="7">
        <v>45368.333333333336</v>
      </c>
      <c r="AL26" s="7">
        <v>45371.708333333336</v>
      </c>
      <c r="AM26" s="7">
        <v>45369.333333333336</v>
      </c>
      <c r="AN26" s="7">
        <v>45372.708333333336</v>
      </c>
      <c r="AP26" t="s">
        <v>274</v>
      </c>
      <c r="AU26" t="s">
        <v>684</v>
      </c>
      <c r="AY26" t="s">
        <v>136</v>
      </c>
      <c r="AZ26">
        <v>0</v>
      </c>
      <c r="BA26">
        <v>0</v>
      </c>
      <c r="BD26" s="7">
        <v>45173.90902777778</v>
      </c>
      <c r="BE26" s="7">
        <v>45212.938888888886</v>
      </c>
    </row>
    <row r="27" spans="1:57" x14ac:dyDescent="0.25">
      <c r="A27" s="6" t="s">
        <v>685</v>
      </c>
      <c r="B27" s="6" t="s">
        <v>381</v>
      </c>
      <c r="C27" s="6" t="s">
        <v>439</v>
      </c>
      <c r="D27" s="6" t="s">
        <v>385</v>
      </c>
      <c r="E27" s="6" t="s">
        <v>65</v>
      </c>
      <c r="F27" s="6" t="s">
        <v>136</v>
      </c>
      <c r="G27" s="6" t="s">
        <v>16</v>
      </c>
      <c r="H27" s="6" t="s">
        <v>136</v>
      </c>
      <c r="I27" s="6" t="s">
        <v>136</v>
      </c>
      <c r="J27" t="s">
        <v>137</v>
      </c>
      <c r="K27" t="s">
        <v>142</v>
      </c>
      <c r="L27" t="s">
        <v>138</v>
      </c>
      <c r="M27" t="s">
        <v>273</v>
      </c>
      <c r="N27" s="3" t="s">
        <v>686</v>
      </c>
      <c r="O27" s="3" t="s">
        <v>687</v>
      </c>
      <c r="P27" s="3"/>
      <c r="Q27">
        <v>8</v>
      </c>
      <c r="R27">
        <v>0</v>
      </c>
      <c r="S27">
        <v>32</v>
      </c>
      <c r="T27">
        <v>0</v>
      </c>
      <c r="U27">
        <v>0</v>
      </c>
      <c r="V27">
        <v>0</v>
      </c>
      <c r="W27">
        <v>32</v>
      </c>
      <c r="X27">
        <v>0</v>
      </c>
      <c r="Y27">
        <v>0</v>
      </c>
      <c r="Z27">
        <v>0</v>
      </c>
      <c r="AD27" s="7">
        <v>45375.333333333336</v>
      </c>
      <c r="AE27" s="7">
        <v>45378.708333333336</v>
      </c>
      <c r="AG27" s="7">
        <v>45372.333333333336</v>
      </c>
      <c r="AH27" s="7">
        <v>45377.708333333336</v>
      </c>
      <c r="AI27" s="7">
        <v>45372.333333333336</v>
      </c>
      <c r="AJ27" s="7">
        <v>45377.708333333336</v>
      </c>
      <c r="AK27" s="7">
        <v>45372.333333333336</v>
      </c>
      <c r="AL27" s="7">
        <v>45377.708333333336</v>
      </c>
      <c r="AM27" s="7">
        <v>45375.333333333336</v>
      </c>
      <c r="AN27" s="7">
        <v>45378.708333333336</v>
      </c>
      <c r="AP27" t="s">
        <v>274</v>
      </c>
      <c r="AU27" t="s">
        <v>688</v>
      </c>
      <c r="AY27" t="s">
        <v>136</v>
      </c>
      <c r="AZ27">
        <v>0</v>
      </c>
      <c r="BA27">
        <v>0</v>
      </c>
      <c r="BD27" s="7">
        <v>45173.90902777778</v>
      </c>
      <c r="BE27" s="7">
        <v>45212.938888888886</v>
      </c>
    </row>
    <row r="28" spans="1:57" x14ac:dyDescent="0.25">
      <c r="A28" s="6" t="s">
        <v>689</v>
      </c>
      <c r="B28" s="6" t="s">
        <v>381</v>
      </c>
      <c r="C28" s="6" t="s">
        <v>439</v>
      </c>
      <c r="D28" s="6" t="s">
        <v>385</v>
      </c>
      <c r="E28" s="6" t="s">
        <v>65</v>
      </c>
      <c r="F28" s="6" t="s">
        <v>136</v>
      </c>
      <c r="G28" s="6" t="s">
        <v>16</v>
      </c>
      <c r="H28" s="6" t="s">
        <v>136</v>
      </c>
      <c r="I28" s="6" t="s">
        <v>136</v>
      </c>
      <c r="J28" t="s">
        <v>137</v>
      </c>
      <c r="K28" t="s">
        <v>142</v>
      </c>
      <c r="L28" t="s">
        <v>138</v>
      </c>
      <c r="M28" t="s">
        <v>273</v>
      </c>
      <c r="N28" s="3" t="s">
        <v>690</v>
      </c>
      <c r="O28" s="3" t="s">
        <v>691</v>
      </c>
      <c r="P28" s="3"/>
      <c r="Q28">
        <v>8</v>
      </c>
      <c r="R28">
        <v>0</v>
      </c>
      <c r="S28">
        <v>32</v>
      </c>
      <c r="T28">
        <v>0</v>
      </c>
      <c r="U28">
        <v>0</v>
      </c>
      <c r="V28">
        <v>0</v>
      </c>
      <c r="W28">
        <v>32</v>
      </c>
      <c r="X28">
        <v>0</v>
      </c>
      <c r="Y28">
        <v>0</v>
      </c>
      <c r="Z28">
        <v>0</v>
      </c>
      <c r="AD28" s="7">
        <v>45379.333333333336</v>
      </c>
      <c r="AE28" s="7">
        <v>45384.708333333336</v>
      </c>
      <c r="AG28" s="7">
        <v>45378.333333333336</v>
      </c>
      <c r="AH28" s="7">
        <v>45383.708333333336</v>
      </c>
      <c r="AI28" s="7">
        <v>45378.333333333336</v>
      </c>
      <c r="AJ28" s="7">
        <v>45383.708333333336</v>
      </c>
      <c r="AK28" s="7">
        <v>45378.333333333336</v>
      </c>
      <c r="AL28" s="7">
        <v>45383.708333333336</v>
      </c>
      <c r="AM28" s="7">
        <v>45379.333333333336</v>
      </c>
      <c r="AN28" s="7">
        <v>45384.708333333336</v>
      </c>
      <c r="AP28" t="s">
        <v>274</v>
      </c>
      <c r="AU28" t="e">
        <f>+WLqRcJPFkGxTNA25aXwRA</f>
        <v>#NAME?</v>
      </c>
      <c r="AY28" t="s">
        <v>136</v>
      </c>
      <c r="AZ28">
        <v>0</v>
      </c>
      <c r="BA28">
        <v>0</v>
      </c>
      <c r="BD28" s="7">
        <v>45173.90902777778</v>
      </c>
      <c r="BE28" s="7">
        <v>45212.938888888886</v>
      </c>
    </row>
    <row r="29" spans="1:57" x14ac:dyDescent="0.25">
      <c r="A29" s="6" t="s">
        <v>692</v>
      </c>
      <c r="B29" s="6" t="s">
        <v>381</v>
      </c>
      <c r="C29" s="6" t="s">
        <v>439</v>
      </c>
      <c r="D29" s="6" t="s">
        <v>385</v>
      </c>
      <c r="E29" s="6" t="s">
        <v>65</v>
      </c>
      <c r="F29" s="6" t="s">
        <v>136</v>
      </c>
      <c r="G29" s="6" t="s">
        <v>16</v>
      </c>
      <c r="H29" s="6" t="s">
        <v>136</v>
      </c>
      <c r="I29" s="6" t="s">
        <v>136</v>
      </c>
      <c r="J29" t="s">
        <v>137</v>
      </c>
      <c r="K29" t="s">
        <v>142</v>
      </c>
      <c r="L29" t="s">
        <v>138</v>
      </c>
      <c r="M29" t="s">
        <v>273</v>
      </c>
      <c r="N29" s="3" t="s">
        <v>693</v>
      </c>
      <c r="O29" s="3" t="s">
        <v>694</v>
      </c>
      <c r="P29" s="3"/>
      <c r="Q29">
        <v>8</v>
      </c>
      <c r="R29">
        <v>0</v>
      </c>
      <c r="S29">
        <v>32</v>
      </c>
      <c r="T29">
        <v>0</v>
      </c>
      <c r="U29">
        <v>0</v>
      </c>
      <c r="V29">
        <v>0</v>
      </c>
      <c r="W29">
        <v>32</v>
      </c>
      <c r="X29">
        <v>0</v>
      </c>
      <c r="Y29">
        <v>0</v>
      </c>
      <c r="Z29">
        <v>0</v>
      </c>
      <c r="AD29" s="7">
        <v>45385.333333333336</v>
      </c>
      <c r="AE29" s="7">
        <v>45390.708333333336</v>
      </c>
      <c r="AG29" s="7">
        <v>45384.333333333336</v>
      </c>
      <c r="AH29" s="7">
        <v>45389.708333333336</v>
      </c>
      <c r="AI29" s="7">
        <v>45384.333333333336</v>
      </c>
      <c r="AJ29" s="7">
        <v>45389.708333333336</v>
      </c>
      <c r="AK29" s="7">
        <v>45384.333333333336</v>
      </c>
      <c r="AL29" s="7">
        <v>45389.708333333336</v>
      </c>
      <c r="AM29" s="7">
        <v>45385.333333333336</v>
      </c>
      <c r="AN29" s="7">
        <v>45390.708333333336</v>
      </c>
      <c r="AP29" t="s">
        <v>274</v>
      </c>
      <c r="AU29" t="s">
        <v>695</v>
      </c>
      <c r="AY29" t="s">
        <v>136</v>
      </c>
      <c r="AZ29">
        <v>0</v>
      </c>
      <c r="BA29">
        <v>0</v>
      </c>
      <c r="BD29" s="7">
        <v>45173.90902777778</v>
      </c>
      <c r="BE29" s="7">
        <v>45212.938888888886</v>
      </c>
    </row>
    <row r="30" spans="1:57" x14ac:dyDescent="0.25">
      <c r="A30" s="6" t="s">
        <v>696</v>
      </c>
      <c r="B30" s="6" t="s">
        <v>381</v>
      </c>
      <c r="C30" s="6" t="s">
        <v>442</v>
      </c>
      <c r="D30" s="6" t="s">
        <v>385</v>
      </c>
      <c r="E30" s="6" t="s">
        <v>65</v>
      </c>
      <c r="F30" s="6" t="s">
        <v>136</v>
      </c>
      <c r="G30" s="6" t="s">
        <v>16</v>
      </c>
      <c r="H30" s="6" t="s">
        <v>136</v>
      </c>
      <c r="I30" s="6" t="s">
        <v>136</v>
      </c>
      <c r="J30" t="s">
        <v>137</v>
      </c>
      <c r="K30" t="s">
        <v>142</v>
      </c>
      <c r="L30" t="s">
        <v>138</v>
      </c>
      <c r="M30" t="s">
        <v>273</v>
      </c>
      <c r="N30" s="3" t="s">
        <v>697</v>
      </c>
      <c r="O30" s="3" t="s">
        <v>698</v>
      </c>
      <c r="P30" s="3"/>
      <c r="Q30">
        <v>1168</v>
      </c>
      <c r="R30">
        <v>1168</v>
      </c>
      <c r="S30">
        <v>32</v>
      </c>
      <c r="T30">
        <v>0</v>
      </c>
      <c r="U30">
        <v>0</v>
      </c>
      <c r="V30">
        <v>0</v>
      </c>
      <c r="W30">
        <v>32</v>
      </c>
      <c r="X30">
        <v>0</v>
      </c>
      <c r="Y30">
        <v>0</v>
      </c>
      <c r="Z30">
        <v>0</v>
      </c>
      <c r="AD30" s="7">
        <v>45385.333333333336</v>
      </c>
      <c r="AE30" s="7">
        <v>45390.708333333336</v>
      </c>
      <c r="AG30" s="7">
        <v>45181.333333333336</v>
      </c>
      <c r="AH30" s="7">
        <v>45186.708333333336</v>
      </c>
      <c r="AI30" s="7">
        <v>45181.333333333336</v>
      </c>
      <c r="AJ30" s="7">
        <v>45186.708333333336</v>
      </c>
      <c r="AK30" s="7">
        <v>45181.333333333336</v>
      </c>
      <c r="AL30" s="7">
        <v>45186.708333333336</v>
      </c>
      <c r="AM30" s="7">
        <v>45385.333333333336</v>
      </c>
      <c r="AN30" s="7">
        <v>45390.708333333336</v>
      </c>
      <c r="AP30" t="s">
        <v>274</v>
      </c>
      <c r="AU30" t="s">
        <v>699</v>
      </c>
      <c r="AY30" t="s">
        <v>136</v>
      </c>
      <c r="AZ30">
        <v>0</v>
      </c>
      <c r="BA30">
        <v>0</v>
      </c>
      <c r="BD30" s="7">
        <v>45173.90902777778</v>
      </c>
      <c r="BE30" s="7">
        <v>45212.938888888886</v>
      </c>
    </row>
    <row r="31" spans="1:57" x14ac:dyDescent="0.25">
      <c r="A31" s="6" t="s">
        <v>700</v>
      </c>
      <c r="B31" s="6" t="s">
        <v>381</v>
      </c>
      <c r="C31" s="6" t="s">
        <v>442</v>
      </c>
      <c r="D31" s="6" t="s">
        <v>385</v>
      </c>
      <c r="E31" s="6" t="s">
        <v>65</v>
      </c>
      <c r="F31" s="6" t="s">
        <v>136</v>
      </c>
      <c r="G31" s="6" t="s">
        <v>16</v>
      </c>
      <c r="H31" s="6" t="s">
        <v>136</v>
      </c>
      <c r="I31" s="6" t="s">
        <v>136</v>
      </c>
      <c r="J31" t="s">
        <v>137</v>
      </c>
      <c r="K31" t="s">
        <v>142</v>
      </c>
      <c r="L31" t="s">
        <v>138</v>
      </c>
      <c r="M31" t="s">
        <v>273</v>
      </c>
      <c r="N31" s="3" t="s">
        <v>701</v>
      </c>
      <c r="O31" s="3" t="s">
        <v>702</v>
      </c>
      <c r="P31" s="3"/>
      <c r="Q31">
        <v>40</v>
      </c>
      <c r="R31">
        <v>40</v>
      </c>
      <c r="S31">
        <v>32</v>
      </c>
      <c r="T31">
        <v>0</v>
      </c>
      <c r="U31">
        <v>0</v>
      </c>
      <c r="V31">
        <v>0</v>
      </c>
      <c r="W31">
        <v>32</v>
      </c>
      <c r="X31">
        <v>0</v>
      </c>
      <c r="Y31">
        <v>0</v>
      </c>
      <c r="Z31">
        <v>0</v>
      </c>
      <c r="AD31" s="7">
        <v>45385.333333333336</v>
      </c>
      <c r="AE31" s="7">
        <v>45390.708333333336</v>
      </c>
      <c r="AG31" s="7">
        <v>45378.333333333336</v>
      </c>
      <c r="AH31" s="7">
        <v>45383.708333333336</v>
      </c>
      <c r="AI31" s="7">
        <v>45378.333333333336</v>
      </c>
      <c r="AJ31" s="7">
        <v>45383.708333333336</v>
      </c>
      <c r="AK31" s="7">
        <v>45378.333333333336</v>
      </c>
      <c r="AL31" s="7">
        <v>45383.708333333336</v>
      </c>
      <c r="AM31" s="7">
        <v>45385.333333333336</v>
      </c>
      <c r="AN31" s="7">
        <v>45390.708333333336</v>
      </c>
      <c r="AP31" t="s">
        <v>274</v>
      </c>
      <c r="AU31" t="s">
        <v>703</v>
      </c>
      <c r="AY31" t="s">
        <v>136</v>
      </c>
      <c r="AZ31">
        <v>0</v>
      </c>
      <c r="BA31">
        <v>0</v>
      </c>
      <c r="BD31" s="7">
        <v>45173.90902777778</v>
      </c>
      <c r="BE31" s="7">
        <v>45212.938888888886</v>
      </c>
    </row>
    <row r="32" spans="1:57" x14ac:dyDescent="0.25">
      <c r="A32" s="6" t="s">
        <v>704</v>
      </c>
      <c r="B32" s="6" t="s">
        <v>381</v>
      </c>
      <c r="C32" s="6" t="s">
        <v>442</v>
      </c>
      <c r="D32" s="6" t="s">
        <v>385</v>
      </c>
      <c r="E32" s="6" t="s">
        <v>65</v>
      </c>
      <c r="F32" s="6" t="s">
        <v>136</v>
      </c>
      <c r="G32" s="6" t="s">
        <v>16</v>
      </c>
      <c r="H32" s="6" t="s">
        <v>136</v>
      </c>
      <c r="I32" s="6" t="s">
        <v>136</v>
      </c>
      <c r="J32" t="s">
        <v>137</v>
      </c>
      <c r="K32" t="s">
        <v>142</v>
      </c>
      <c r="L32" t="s">
        <v>138</v>
      </c>
      <c r="M32" t="s">
        <v>273</v>
      </c>
      <c r="N32" s="3" t="s">
        <v>705</v>
      </c>
      <c r="O32" s="3" t="s">
        <v>706</v>
      </c>
      <c r="P32" s="3"/>
      <c r="Q32">
        <v>8</v>
      </c>
      <c r="R32">
        <v>0</v>
      </c>
      <c r="S32">
        <v>32</v>
      </c>
      <c r="T32">
        <v>0</v>
      </c>
      <c r="U32">
        <v>0</v>
      </c>
      <c r="V32">
        <v>0</v>
      </c>
      <c r="W32">
        <v>32</v>
      </c>
      <c r="X32">
        <v>0</v>
      </c>
      <c r="Y32">
        <v>0</v>
      </c>
      <c r="Z32">
        <v>0</v>
      </c>
      <c r="AD32" s="7">
        <v>45385.333333333336</v>
      </c>
      <c r="AE32" s="7">
        <v>45390.708333333336</v>
      </c>
      <c r="AG32" s="7">
        <v>45384.333333333336</v>
      </c>
      <c r="AH32" s="7">
        <v>45389.708333333336</v>
      </c>
      <c r="AI32" s="7">
        <v>45384.333333333336</v>
      </c>
      <c r="AJ32" s="7">
        <v>45389.708333333336</v>
      </c>
      <c r="AK32" s="7">
        <v>45384.333333333336</v>
      </c>
      <c r="AL32" s="7">
        <v>45389.708333333336</v>
      </c>
      <c r="AM32" s="7">
        <v>45385.333333333336</v>
      </c>
      <c r="AN32" s="7">
        <v>45390.708333333336</v>
      </c>
      <c r="AP32" t="s">
        <v>274</v>
      </c>
      <c r="AU32" t="s">
        <v>707</v>
      </c>
      <c r="AY32" t="s">
        <v>136</v>
      </c>
      <c r="AZ32">
        <v>0</v>
      </c>
      <c r="BA32">
        <v>0</v>
      </c>
      <c r="BD32" s="7">
        <v>45173.90902777778</v>
      </c>
      <c r="BE32" s="7">
        <v>45212.938888888886</v>
      </c>
    </row>
    <row r="33" spans="1:57" x14ac:dyDescent="0.25">
      <c r="A33" s="6" t="s">
        <v>708</v>
      </c>
      <c r="B33" s="6" t="s">
        <v>381</v>
      </c>
      <c r="C33" s="6" t="s">
        <v>445</v>
      </c>
      <c r="D33" s="6" t="s">
        <v>385</v>
      </c>
      <c r="E33" s="6" t="s">
        <v>65</v>
      </c>
      <c r="F33" s="6" t="s">
        <v>136</v>
      </c>
      <c r="G33" s="6" t="s">
        <v>16</v>
      </c>
      <c r="H33" s="6" t="s">
        <v>136</v>
      </c>
      <c r="I33" s="6" t="s">
        <v>136</v>
      </c>
      <c r="J33" t="s">
        <v>137</v>
      </c>
      <c r="K33" t="s">
        <v>142</v>
      </c>
      <c r="L33" t="s">
        <v>138</v>
      </c>
      <c r="M33" t="s">
        <v>273</v>
      </c>
      <c r="N33" s="3" t="s">
        <v>709</v>
      </c>
      <c r="O33" s="3" t="s">
        <v>710</v>
      </c>
      <c r="P33" s="3"/>
      <c r="Q33">
        <v>0</v>
      </c>
      <c r="R33">
        <v>0</v>
      </c>
      <c r="S33">
        <v>32</v>
      </c>
      <c r="T33">
        <v>0</v>
      </c>
      <c r="U33">
        <v>0</v>
      </c>
      <c r="V33">
        <v>0</v>
      </c>
      <c r="W33">
        <v>32</v>
      </c>
      <c r="X33">
        <v>0</v>
      </c>
      <c r="Y33">
        <v>0</v>
      </c>
      <c r="Z33">
        <v>0</v>
      </c>
      <c r="AD33" s="7">
        <v>45176.333333333336</v>
      </c>
      <c r="AE33" s="7">
        <v>45181.708333333336</v>
      </c>
      <c r="AG33" s="7">
        <v>45176.333333333336</v>
      </c>
      <c r="AH33" s="7">
        <v>45181.708333333336</v>
      </c>
      <c r="AI33" s="7">
        <v>45176.333333333336</v>
      </c>
      <c r="AJ33" s="7">
        <v>45181.708333333336</v>
      </c>
      <c r="AK33" s="7">
        <v>45176.333333333336</v>
      </c>
      <c r="AL33" s="7">
        <v>45181.708333333336</v>
      </c>
      <c r="AM33" s="7">
        <v>45176.333333333336</v>
      </c>
      <c r="AN33" s="7">
        <v>45181.708333333336</v>
      </c>
      <c r="AP33" t="s">
        <v>274</v>
      </c>
      <c r="AU33" t="s">
        <v>711</v>
      </c>
      <c r="AV33" t="s">
        <v>699</v>
      </c>
      <c r="AY33" t="s">
        <v>57</v>
      </c>
      <c r="AZ33">
        <v>0</v>
      </c>
      <c r="BA33">
        <v>0</v>
      </c>
      <c r="BD33" s="7">
        <v>45173.910416666666</v>
      </c>
      <c r="BE33" s="7">
        <v>45212.938888888886</v>
      </c>
    </row>
    <row r="34" spans="1:57" x14ac:dyDescent="0.25">
      <c r="A34" s="6" t="s">
        <v>712</v>
      </c>
      <c r="B34" s="6" t="s">
        <v>381</v>
      </c>
      <c r="C34" s="6" t="s">
        <v>445</v>
      </c>
      <c r="D34" s="6" t="s">
        <v>385</v>
      </c>
      <c r="E34" s="6" t="s">
        <v>65</v>
      </c>
      <c r="F34" s="6" t="s">
        <v>136</v>
      </c>
      <c r="G34" s="6" t="s">
        <v>16</v>
      </c>
      <c r="H34" s="6" t="s">
        <v>136</v>
      </c>
      <c r="I34" s="6" t="s">
        <v>136</v>
      </c>
      <c r="J34" t="s">
        <v>137</v>
      </c>
      <c r="K34" t="s">
        <v>142</v>
      </c>
      <c r="L34" t="s">
        <v>138</v>
      </c>
      <c r="M34" t="s">
        <v>273</v>
      </c>
      <c r="N34" s="3" t="s">
        <v>713</v>
      </c>
      <c r="O34" s="3" t="s">
        <v>714</v>
      </c>
      <c r="P34" s="3"/>
      <c r="Q34">
        <v>0</v>
      </c>
      <c r="R34">
        <v>0</v>
      </c>
      <c r="S34">
        <v>32</v>
      </c>
      <c r="T34">
        <v>0</v>
      </c>
      <c r="U34">
        <v>0</v>
      </c>
      <c r="V34">
        <v>0</v>
      </c>
      <c r="W34">
        <v>32</v>
      </c>
      <c r="X34">
        <v>0</v>
      </c>
      <c r="Y34">
        <v>0</v>
      </c>
      <c r="Z34">
        <v>0</v>
      </c>
      <c r="AD34" s="7">
        <v>45180.333333333336</v>
      </c>
      <c r="AE34" s="7">
        <v>45183.708333333336</v>
      </c>
      <c r="AG34" s="7">
        <v>45180.333333333336</v>
      </c>
      <c r="AH34" s="7">
        <v>45183.708333333336</v>
      </c>
      <c r="AI34" s="7">
        <v>45180.333333333336</v>
      </c>
      <c r="AJ34" s="7">
        <v>45183.708333333336</v>
      </c>
      <c r="AK34" s="7">
        <v>45180.333333333336</v>
      </c>
      <c r="AL34" s="7">
        <v>45183.708333333336</v>
      </c>
      <c r="AM34" s="7">
        <v>45180.333333333336</v>
      </c>
      <c r="AN34" s="7">
        <v>45183.708333333336</v>
      </c>
      <c r="AP34" t="s">
        <v>274</v>
      </c>
      <c r="AU34" t="s">
        <v>715</v>
      </c>
      <c r="AV34" t="s">
        <v>703</v>
      </c>
      <c r="AY34" t="s">
        <v>57</v>
      </c>
      <c r="AZ34">
        <v>0</v>
      </c>
      <c r="BA34">
        <v>0</v>
      </c>
      <c r="BD34" s="7">
        <v>45173.910416666666</v>
      </c>
      <c r="BE34" s="7">
        <v>45212.938888888886</v>
      </c>
    </row>
    <row r="35" spans="1:57" x14ac:dyDescent="0.25">
      <c r="A35" s="6" t="s">
        <v>716</v>
      </c>
      <c r="B35" s="6" t="s">
        <v>381</v>
      </c>
      <c r="C35" s="6" t="s">
        <v>445</v>
      </c>
      <c r="D35" s="6" t="s">
        <v>385</v>
      </c>
      <c r="E35" s="6" t="s">
        <v>65</v>
      </c>
      <c r="F35" s="6" t="s">
        <v>136</v>
      </c>
      <c r="G35" s="6" t="s">
        <v>16</v>
      </c>
      <c r="H35" s="6" t="s">
        <v>136</v>
      </c>
      <c r="I35" s="6" t="s">
        <v>136</v>
      </c>
      <c r="J35" t="s">
        <v>137</v>
      </c>
      <c r="K35" t="s">
        <v>142</v>
      </c>
      <c r="L35" t="s">
        <v>138</v>
      </c>
      <c r="M35" t="s">
        <v>273</v>
      </c>
      <c r="N35" s="3" t="s">
        <v>717</v>
      </c>
      <c r="O35" s="3" t="s">
        <v>718</v>
      </c>
      <c r="P35" s="3"/>
      <c r="Q35">
        <v>1144</v>
      </c>
      <c r="R35">
        <v>1144</v>
      </c>
      <c r="S35">
        <v>32</v>
      </c>
      <c r="T35">
        <v>0</v>
      </c>
      <c r="U35">
        <v>0</v>
      </c>
      <c r="V35">
        <v>0</v>
      </c>
      <c r="W35">
        <v>32</v>
      </c>
      <c r="X35">
        <v>0</v>
      </c>
      <c r="Y35">
        <v>0</v>
      </c>
      <c r="Z35">
        <v>0</v>
      </c>
      <c r="AD35" s="7">
        <v>45385.333333333336</v>
      </c>
      <c r="AE35" s="7">
        <v>45390.708333333336</v>
      </c>
      <c r="AG35" s="7">
        <v>45186.333333333336</v>
      </c>
      <c r="AH35" s="7">
        <v>45189.708333333336</v>
      </c>
      <c r="AI35" s="7">
        <v>45186.333333333336</v>
      </c>
      <c r="AJ35" s="7">
        <v>45189.708333333336</v>
      </c>
      <c r="AK35" s="7">
        <v>45186.333333333336</v>
      </c>
      <c r="AL35" s="7">
        <v>45189.708333333336</v>
      </c>
      <c r="AM35" s="7">
        <v>45385.333333333336</v>
      </c>
      <c r="AN35" s="7">
        <v>45390.708333333336</v>
      </c>
      <c r="AP35" t="s">
        <v>274</v>
      </c>
      <c r="AU35" t="s">
        <v>719</v>
      </c>
      <c r="AV35" t="s">
        <v>707</v>
      </c>
      <c r="AY35" t="s">
        <v>136</v>
      </c>
      <c r="AZ35">
        <v>0</v>
      </c>
      <c r="BA35">
        <v>0</v>
      </c>
      <c r="BD35" s="7">
        <v>45173.910416666666</v>
      </c>
      <c r="BE35" s="7">
        <v>45212.938888888886</v>
      </c>
    </row>
    <row r="36" spans="1:57" x14ac:dyDescent="0.25">
      <c r="A36" s="6" t="s">
        <v>720</v>
      </c>
      <c r="B36" s="6" t="s">
        <v>381</v>
      </c>
      <c r="C36" s="6" t="s">
        <v>448</v>
      </c>
      <c r="D36" s="6" t="s">
        <v>385</v>
      </c>
      <c r="E36" s="6" t="s">
        <v>65</v>
      </c>
      <c r="F36" s="6" t="s">
        <v>136</v>
      </c>
      <c r="G36" s="6" t="s">
        <v>16</v>
      </c>
      <c r="H36" s="6" t="s">
        <v>136</v>
      </c>
      <c r="I36" s="6" t="s">
        <v>136</v>
      </c>
      <c r="J36" t="s">
        <v>137</v>
      </c>
      <c r="K36" t="s">
        <v>142</v>
      </c>
      <c r="L36" t="s">
        <v>138</v>
      </c>
      <c r="M36" t="s">
        <v>273</v>
      </c>
      <c r="N36" s="3" t="s">
        <v>721</v>
      </c>
      <c r="O36" s="3" t="s">
        <v>710</v>
      </c>
      <c r="P36" s="3"/>
      <c r="Q36">
        <v>1160</v>
      </c>
      <c r="R36">
        <v>1160</v>
      </c>
      <c r="S36">
        <v>32</v>
      </c>
      <c r="T36">
        <v>0</v>
      </c>
      <c r="U36">
        <v>0</v>
      </c>
      <c r="V36">
        <v>0</v>
      </c>
      <c r="W36">
        <v>32</v>
      </c>
      <c r="X36">
        <v>0</v>
      </c>
      <c r="Y36">
        <v>0</v>
      </c>
      <c r="Z36">
        <v>0</v>
      </c>
      <c r="AD36" s="7">
        <v>45385.333333333336</v>
      </c>
      <c r="AE36" s="7">
        <v>45390.708333333336</v>
      </c>
      <c r="AG36" s="7">
        <v>45182.333333333336</v>
      </c>
      <c r="AH36" s="7">
        <v>45187.708333333336</v>
      </c>
      <c r="AI36" s="7">
        <v>45182.333333333336</v>
      </c>
      <c r="AJ36" s="7">
        <v>45187.708333333336</v>
      </c>
      <c r="AK36" s="7">
        <v>45182.333333333336</v>
      </c>
      <c r="AL36" s="7">
        <v>45187.708333333336</v>
      </c>
      <c r="AM36" s="7">
        <v>45385.333333333336</v>
      </c>
      <c r="AN36" s="7">
        <v>45390.708333333336</v>
      </c>
      <c r="AP36" t="s">
        <v>274</v>
      </c>
      <c r="AU36" t="s">
        <v>722</v>
      </c>
      <c r="AV36" t="s">
        <v>711</v>
      </c>
      <c r="AY36" t="s">
        <v>136</v>
      </c>
      <c r="AZ36">
        <v>0</v>
      </c>
      <c r="BA36">
        <v>0</v>
      </c>
      <c r="BD36" s="7">
        <v>45173.911111111112</v>
      </c>
      <c r="BE36" s="7">
        <v>45212.938888888886</v>
      </c>
    </row>
    <row r="37" spans="1:57" x14ac:dyDescent="0.25">
      <c r="A37" s="6" t="s">
        <v>723</v>
      </c>
      <c r="B37" s="6" t="s">
        <v>381</v>
      </c>
      <c r="C37" s="6" t="s">
        <v>448</v>
      </c>
      <c r="D37" s="6" t="s">
        <v>385</v>
      </c>
      <c r="E37" s="6" t="s">
        <v>65</v>
      </c>
      <c r="F37" s="6" t="s">
        <v>136</v>
      </c>
      <c r="G37" s="6" t="s">
        <v>16</v>
      </c>
      <c r="H37" s="6" t="s">
        <v>136</v>
      </c>
      <c r="I37" s="6" t="s">
        <v>136</v>
      </c>
      <c r="J37" t="s">
        <v>137</v>
      </c>
      <c r="K37" t="s">
        <v>142</v>
      </c>
      <c r="L37" t="s">
        <v>138</v>
      </c>
      <c r="M37" t="s">
        <v>273</v>
      </c>
      <c r="N37" s="3" t="s">
        <v>724</v>
      </c>
      <c r="O37" s="3" t="s">
        <v>714</v>
      </c>
      <c r="P37" s="3"/>
      <c r="Q37">
        <v>0</v>
      </c>
      <c r="R37">
        <v>0</v>
      </c>
      <c r="S37">
        <v>32</v>
      </c>
      <c r="T37">
        <v>0</v>
      </c>
      <c r="U37">
        <v>0</v>
      </c>
      <c r="V37">
        <v>0</v>
      </c>
      <c r="W37">
        <v>32</v>
      </c>
      <c r="X37">
        <v>0</v>
      </c>
      <c r="Y37">
        <v>0</v>
      </c>
      <c r="Z37">
        <v>0</v>
      </c>
      <c r="AD37" s="7">
        <v>45186.333333333336</v>
      </c>
      <c r="AE37" s="7">
        <v>45189.708333333336</v>
      </c>
      <c r="AG37" s="7">
        <v>45186.333333333336</v>
      </c>
      <c r="AH37" s="7">
        <v>45189.708333333336</v>
      </c>
      <c r="AI37" s="7">
        <v>45186.333333333336</v>
      </c>
      <c r="AJ37" s="7">
        <v>45189.708333333336</v>
      </c>
      <c r="AK37" s="7">
        <v>45186.333333333336</v>
      </c>
      <c r="AL37" s="7">
        <v>45189.708333333336</v>
      </c>
      <c r="AM37" s="7">
        <v>45186.333333333336</v>
      </c>
      <c r="AN37" s="7">
        <v>45189.708333333336</v>
      </c>
      <c r="AP37" t="s">
        <v>274</v>
      </c>
      <c r="AU37" t="s">
        <v>725</v>
      </c>
      <c r="AV37" t="s">
        <v>715</v>
      </c>
      <c r="AY37" t="s">
        <v>57</v>
      </c>
      <c r="AZ37">
        <v>0</v>
      </c>
      <c r="BA37">
        <v>0</v>
      </c>
      <c r="BD37" s="7">
        <v>45173.911111111112</v>
      </c>
      <c r="BE37" s="7">
        <v>45212.938888888886</v>
      </c>
    </row>
    <row r="38" spans="1:57" x14ac:dyDescent="0.25">
      <c r="A38" s="6" t="s">
        <v>726</v>
      </c>
      <c r="B38" s="6" t="s">
        <v>381</v>
      </c>
      <c r="C38" s="6" t="s">
        <v>448</v>
      </c>
      <c r="D38" s="6" t="s">
        <v>385</v>
      </c>
      <c r="E38" s="6" t="s">
        <v>65</v>
      </c>
      <c r="F38" s="6" t="s">
        <v>136</v>
      </c>
      <c r="G38" s="6" t="s">
        <v>16</v>
      </c>
      <c r="H38" s="6" t="s">
        <v>136</v>
      </c>
      <c r="I38" s="6" t="s">
        <v>136</v>
      </c>
      <c r="J38" t="s">
        <v>137</v>
      </c>
      <c r="K38" t="s">
        <v>142</v>
      </c>
      <c r="L38" t="s">
        <v>138</v>
      </c>
      <c r="M38" t="s">
        <v>273</v>
      </c>
      <c r="N38" s="3" t="s">
        <v>727</v>
      </c>
      <c r="O38" s="3" t="s">
        <v>718</v>
      </c>
      <c r="P38" s="3"/>
      <c r="Q38">
        <v>1144</v>
      </c>
      <c r="R38">
        <v>1144</v>
      </c>
      <c r="S38">
        <v>32</v>
      </c>
      <c r="T38">
        <v>0</v>
      </c>
      <c r="U38">
        <v>0</v>
      </c>
      <c r="V38">
        <v>0</v>
      </c>
      <c r="W38">
        <v>32</v>
      </c>
      <c r="X38">
        <v>0</v>
      </c>
      <c r="Y38">
        <v>0</v>
      </c>
      <c r="Z38">
        <v>0</v>
      </c>
      <c r="AD38" s="7">
        <v>45385.333333333336</v>
      </c>
      <c r="AE38" s="7">
        <v>45390.708333333336</v>
      </c>
      <c r="AG38" s="7">
        <v>45186.333333333336</v>
      </c>
      <c r="AH38" s="7">
        <v>45189.708333333336</v>
      </c>
      <c r="AI38" s="7">
        <v>45186.333333333336</v>
      </c>
      <c r="AJ38" s="7">
        <v>45189.708333333336</v>
      </c>
      <c r="AK38" s="7">
        <v>45186.333333333336</v>
      </c>
      <c r="AL38" s="7">
        <v>45189.708333333336</v>
      </c>
      <c r="AM38" s="7">
        <v>45385.333333333336</v>
      </c>
      <c r="AN38" s="7">
        <v>45390.708333333336</v>
      </c>
      <c r="AP38" t="s">
        <v>274</v>
      </c>
      <c r="AU38" t="s">
        <v>728</v>
      </c>
      <c r="AV38" t="s">
        <v>719</v>
      </c>
      <c r="AY38" t="s">
        <v>136</v>
      </c>
      <c r="AZ38">
        <v>0</v>
      </c>
      <c r="BA38">
        <v>0</v>
      </c>
      <c r="BD38" s="7">
        <v>45173.911111111112</v>
      </c>
      <c r="BE38" s="7">
        <v>45212.938888888886</v>
      </c>
    </row>
    <row r="39" spans="1:57" x14ac:dyDescent="0.25">
      <c r="A39" s="6" t="s">
        <v>729</v>
      </c>
      <c r="B39" s="6" t="s">
        <v>381</v>
      </c>
      <c r="C39" s="6" t="s">
        <v>454</v>
      </c>
      <c r="D39" s="6" t="s">
        <v>385</v>
      </c>
      <c r="E39" s="6" t="s">
        <v>65</v>
      </c>
      <c r="F39" s="6" t="s">
        <v>136</v>
      </c>
      <c r="G39" s="6" t="s">
        <v>16</v>
      </c>
      <c r="H39" s="6" t="s">
        <v>136</v>
      </c>
      <c r="I39" s="6" t="s">
        <v>136</v>
      </c>
      <c r="J39" t="s">
        <v>137</v>
      </c>
      <c r="K39" t="s">
        <v>142</v>
      </c>
      <c r="L39" t="s">
        <v>138</v>
      </c>
      <c r="M39" t="s">
        <v>273</v>
      </c>
      <c r="N39" s="3" t="s">
        <v>730</v>
      </c>
      <c r="O39" s="3" t="s">
        <v>731</v>
      </c>
      <c r="P39" s="3"/>
      <c r="Q39">
        <v>0</v>
      </c>
      <c r="R39">
        <v>0</v>
      </c>
      <c r="S39">
        <v>32</v>
      </c>
      <c r="T39">
        <v>0</v>
      </c>
      <c r="U39">
        <v>0</v>
      </c>
      <c r="V39">
        <v>0</v>
      </c>
      <c r="W39">
        <v>32</v>
      </c>
      <c r="X39">
        <v>0</v>
      </c>
      <c r="Y39">
        <v>0</v>
      </c>
      <c r="Z39">
        <v>0</v>
      </c>
      <c r="AD39" s="7">
        <v>45190.333333333336</v>
      </c>
      <c r="AE39" s="7">
        <v>45195.708333333336</v>
      </c>
      <c r="AG39" s="7">
        <v>45190.333333333336</v>
      </c>
      <c r="AH39" s="7">
        <v>45195.708333333336</v>
      </c>
      <c r="AI39" s="7">
        <v>45190.333333333336</v>
      </c>
      <c r="AJ39" s="7">
        <v>45195.708333333336</v>
      </c>
      <c r="AK39" s="7">
        <v>45190.333333333336</v>
      </c>
      <c r="AL39" s="7">
        <v>45195.708333333336</v>
      </c>
      <c r="AM39" s="7">
        <v>45190.333333333336</v>
      </c>
      <c r="AN39" s="7">
        <v>45195.708333333336</v>
      </c>
      <c r="AP39" t="s">
        <v>274</v>
      </c>
      <c r="AU39" t="s">
        <v>732</v>
      </c>
      <c r="AV39" t="s">
        <v>725</v>
      </c>
      <c r="AY39" t="s">
        <v>57</v>
      </c>
      <c r="AZ39">
        <v>0</v>
      </c>
      <c r="BA39">
        <v>0</v>
      </c>
      <c r="BD39" s="7">
        <v>45173.912499999999</v>
      </c>
      <c r="BE39" s="7">
        <v>45212.938888888886</v>
      </c>
    </row>
    <row r="40" spans="1:57" x14ac:dyDescent="0.25">
      <c r="A40" s="6" t="s">
        <v>733</v>
      </c>
      <c r="B40" s="6" t="s">
        <v>381</v>
      </c>
      <c r="C40" s="6" t="s">
        <v>454</v>
      </c>
      <c r="D40" s="6" t="s">
        <v>385</v>
      </c>
      <c r="E40" s="6" t="s">
        <v>65</v>
      </c>
      <c r="F40" s="6" t="s">
        <v>136</v>
      </c>
      <c r="G40" s="6" t="s">
        <v>16</v>
      </c>
      <c r="H40" s="6" t="s">
        <v>136</v>
      </c>
      <c r="I40" s="6" t="s">
        <v>136</v>
      </c>
      <c r="J40" t="s">
        <v>137</v>
      </c>
      <c r="K40" t="s">
        <v>142</v>
      </c>
      <c r="L40" t="s">
        <v>138</v>
      </c>
      <c r="M40" t="s">
        <v>273</v>
      </c>
      <c r="N40" s="3" t="s">
        <v>734</v>
      </c>
      <c r="O40" s="3" t="s">
        <v>735</v>
      </c>
      <c r="P40" s="3"/>
      <c r="Q40">
        <v>0</v>
      </c>
      <c r="R40">
        <v>0</v>
      </c>
      <c r="S40">
        <v>32</v>
      </c>
      <c r="T40">
        <v>0</v>
      </c>
      <c r="U40">
        <v>0</v>
      </c>
      <c r="V40">
        <v>0</v>
      </c>
      <c r="W40">
        <v>32</v>
      </c>
      <c r="X40">
        <v>0</v>
      </c>
      <c r="Y40">
        <v>0</v>
      </c>
      <c r="Z40">
        <v>0</v>
      </c>
      <c r="AD40" s="7">
        <v>45196.333333333336</v>
      </c>
      <c r="AE40" s="7">
        <v>45201.708333333336</v>
      </c>
      <c r="AG40" s="7">
        <v>45196.333333333336</v>
      </c>
      <c r="AH40" s="7">
        <v>45201.708333333336</v>
      </c>
      <c r="AI40" s="7">
        <v>45196.333333333336</v>
      </c>
      <c r="AJ40" s="7">
        <v>45201.708333333336</v>
      </c>
      <c r="AK40" s="7">
        <v>45196.333333333336</v>
      </c>
      <c r="AL40" s="7">
        <v>45201.708333333336</v>
      </c>
      <c r="AM40" s="7">
        <v>45196.333333333336</v>
      </c>
      <c r="AN40" s="7">
        <v>45201.708333333336</v>
      </c>
      <c r="AP40" t="s">
        <v>274</v>
      </c>
      <c r="AU40" t="s">
        <v>736</v>
      </c>
      <c r="AV40" t="s">
        <v>728</v>
      </c>
      <c r="AY40" t="s">
        <v>57</v>
      </c>
      <c r="AZ40">
        <v>0</v>
      </c>
      <c r="BA40">
        <v>0</v>
      </c>
      <c r="BD40" s="7">
        <v>45173.912499999999</v>
      </c>
      <c r="BE40" s="7">
        <v>45212.938888888886</v>
      </c>
    </row>
    <row r="41" spans="1:57" x14ac:dyDescent="0.25">
      <c r="A41" s="6" t="s">
        <v>737</v>
      </c>
      <c r="B41" s="6" t="s">
        <v>381</v>
      </c>
      <c r="C41" s="6" t="s">
        <v>456</v>
      </c>
      <c r="D41" s="6" t="s">
        <v>385</v>
      </c>
      <c r="E41" s="6" t="s">
        <v>65</v>
      </c>
      <c r="F41" s="6" t="s">
        <v>136</v>
      </c>
      <c r="G41" s="6" t="s">
        <v>16</v>
      </c>
      <c r="H41" s="6" t="s">
        <v>136</v>
      </c>
      <c r="I41" s="6" t="s">
        <v>136</v>
      </c>
      <c r="J41" t="s">
        <v>137</v>
      </c>
      <c r="K41" t="s">
        <v>142</v>
      </c>
      <c r="L41" t="s">
        <v>138</v>
      </c>
      <c r="M41" t="s">
        <v>273</v>
      </c>
      <c r="N41" s="3" t="s">
        <v>738</v>
      </c>
      <c r="O41" s="3" t="s">
        <v>731</v>
      </c>
      <c r="P41" s="3"/>
      <c r="Q41">
        <v>32</v>
      </c>
      <c r="R41">
        <v>32</v>
      </c>
      <c r="S41">
        <v>32</v>
      </c>
      <c r="T41">
        <v>0</v>
      </c>
      <c r="U41">
        <v>0</v>
      </c>
      <c r="V41">
        <v>0</v>
      </c>
      <c r="W41">
        <v>32</v>
      </c>
      <c r="X41">
        <v>0</v>
      </c>
      <c r="Y41">
        <v>0</v>
      </c>
      <c r="Z41">
        <v>0</v>
      </c>
      <c r="AD41" s="7">
        <v>45202.333333333336</v>
      </c>
      <c r="AE41" s="7">
        <v>45207.708333333336</v>
      </c>
      <c r="AG41" s="7">
        <v>45196.333333333336</v>
      </c>
      <c r="AH41" s="7">
        <v>45201.708333333336</v>
      </c>
      <c r="AI41" s="7">
        <v>45196.333333333336</v>
      </c>
      <c r="AJ41" s="7">
        <v>45201.708333333336</v>
      </c>
      <c r="AK41" s="7">
        <v>45196.333333333336</v>
      </c>
      <c r="AL41" s="7">
        <v>45201.708333333336</v>
      </c>
      <c r="AM41" s="7">
        <v>45202.333333333336</v>
      </c>
      <c r="AN41" s="7">
        <v>45207.708333333336</v>
      </c>
      <c r="AP41" t="s">
        <v>274</v>
      </c>
      <c r="AU41" t="s">
        <v>739</v>
      </c>
      <c r="AV41" t="s">
        <v>732</v>
      </c>
      <c r="AY41" t="s">
        <v>136</v>
      </c>
      <c r="AZ41">
        <v>0</v>
      </c>
      <c r="BA41">
        <v>0</v>
      </c>
      <c r="BD41" s="7">
        <v>45173.913194444445</v>
      </c>
      <c r="BE41" s="7">
        <v>45212.938888888886</v>
      </c>
    </row>
    <row r="42" spans="1:57" x14ac:dyDescent="0.25">
      <c r="A42" s="6" t="s">
        <v>740</v>
      </c>
      <c r="B42" s="6" t="s">
        <v>381</v>
      </c>
      <c r="C42" s="6" t="s">
        <v>456</v>
      </c>
      <c r="D42" s="6" t="s">
        <v>385</v>
      </c>
      <c r="E42" s="6" t="s">
        <v>65</v>
      </c>
      <c r="F42" s="6" t="s">
        <v>136</v>
      </c>
      <c r="G42" s="6" t="s">
        <v>16</v>
      </c>
      <c r="H42" s="6" t="s">
        <v>136</v>
      </c>
      <c r="I42" s="6" t="s">
        <v>136</v>
      </c>
      <c r="J42" t="s">
        <v>137</v>
      </c>
      <c r="K42" t="s">
        <v>142</v>
      </c>
      <c r="L42" t="s">
        <v>138</v>
      </c>
      <c r="M42" t="s">
        <v>273</v>
      </c>
      <c r="N42" s="3" t="s">
        <v>741</v>
      </c>
      <c r="O42" s="3" t="s">
        <v>735</v>
      </c>
      <c r="P42" s="3"/>
      <c r="Q42">
        <v>0</v>
      </c>
      <c r="R42">
        <v>0</v>
      </c>
      <c r="S42">
        <v>32</v>
      </c>
      <c r="T42">
        <v>0</v>
      </c>
      <c r="U42">
        <v>0</v>
      </c>
      <c r="V42">
        <v>0</v>
      </c>
      <c r="W42">
        <v>32</v>
      </c>
      <c r="X42">
        <v>0</v>
      </c>
      <c r="Y42">
        <v>0</v>
      </c>
      <c r="Z42">
        <v>0</v>
      </c>
      <c r="AD42" s="7">
        <v>45202.333333333336</v>
      </c>
      <c r="AE42" s="7">
        <v>45207.708333333336</v>
      </c>
      <c r="AG42" s="7">
        <v>45202.333333333336</v>
      </c>
      <c r="AH42" s="7">
        <v>45207.708333333336</v>
      </c>
      <c r="AI42" s="7">
        <v>45202.333333333336</v>
      </c>
      <c r="AJ42" s="7">
        <v>45207.708333333336</v>
      </c>
      <c r="AK42" s="7">
        <v>45202.333333333336</v>
      </c>
      <c r="AL42" s="7">
        <v>45207.708333333336</v>
      </c>
      <c r="AM42" s="7">
        <v>45202.333333333336</v>
      </c>
      <c r="AN42" s="7">
        <v>45207.708333333336</v>
      </c>
      <c r="AP42" t="s">
        <v>274</v>
      </c>
      <c r="AU42" t="s">
        <v>742</v>
      </c>
      <c r="AV42" t="s">
        <v>736</v>
      </c>
      <c r="AY42" t="s">
        <v>57</v>
      </c>
      <c r="AZ42">
        <v>0</v>
      </c>
      <c r="BA42">
        <v>0</v>
      </c>
      <c r="BD42" s="7">
        <v>45173.913194444445</v>
      </c>
      <c r="BE42" s="7">
        <v>45212.938888888886</v>
      </c>
    </row>
    <row r="43" spans="1:57" x14ac:dyDescent="0.25">
      <c r="A43" s="6" t="s">
        <v>743</v>
      </c>
      <c r="B43" s="6" t="s">
        <v>381</v>
      </c>
      <c r="C43" s="6" t="s">
        <v>464</v>
      </c>
      <c r="D43" s="6" t="s">
        <v>385</v>
      </c>
      <c r="E43" s="6" t="s">
        <v>65</v>
      </c>
      <c r="F43" s="6" t="s">
        <v>136</v>
      </c>
      <c r="G43" s="6" t="s">
        <v>16</v>
      </c>
      <c r="H43" s="6" t="s">
        <v>136</v>
      </c>
      <c r="I43" s="6" t="s">
        <v>136</v>
      </c>
      <c r="J43" t="s">
        <v>137</v>
      </c>
      <c r="K43" t="s">
        <v>142</v>
      </c>
      <c r="L43" t="s">
        <v>138</v>
      </c>
      <c r="M43" t="s">
        <v>273</v>
      </c>
      <c r="N43" s="3" t="s">
        <v>744</v>
      </c>
      <c r="O43" s="3" t="s">
        <v>745</v>
      </c>
      <c r="P43" s="3"/>
      <c r="Q43">
        <v>0</v>
      </c>
      <c r="R43">
        <v>0</v>
      </c>
      <c r="S43">
        <v>32</v>
      </c>
      <c r="T43">
        <v>0</v>
      </c>
      <c r="U43">
        <v>0</v>
      </c>
      <c r="V43">
        <v>0</v>
      </c>
      <c r="W43">
        <v>32</v>
      </c>
      <c r="X43">
        <v>0</v>
      </c>
      <c r="Y43">
        <v>0</v>
      </c>
      <c r="Z43">
        <v>0</v>
      </c>
      <c r="AD43" s="7">
        <v>45208.333333333336</v>
      </c>
      <c r="AE43" s="7">
        <v>45211.708333333336</v>
      </c>
      <c r="AG43" s="7">
        <v>45208.333333333336</v>
      </c>
      <c r="AH43" s="7">
        <v>45211.708333333336</v>
      </c>
      <c r="AI43" s="7">
        <v>45208.333333333336</v>
      </c>
      <c r="AJ43" s="7">
        <v>45211.708333333336</v>
      </c>
      <c r="AK43" s="7">
        <v>45208.333333333336</v>
      </c>
      <c r="AL43" s="7">
        <v>45211.708333333336</v>
      </c>
      <c r="AM43" s="7">
        <v>45208.333333333336</v>
      </c>
      <c r="AN43" s="7">
        <v>45211.708333333336</v>
      </c>
      <c r="AP43" t="s">
        <v>274</v>
      </c>
      <c r="AU43" t="s">
        <v>746</v>
      </c>
      <c r="AV43" t="s">
        <v>739</v>
      </c>
      <c r="AY43" t="s">
        <v>57</v>
      </c>
      <c r="AZ43">
        <v>0</v>
      </c>
      <c r="BA43">
        <v>0</v>
      </c>
      <c r="BD43" s="7">
        <v>45173.914583333331</v>
      </c>
      <c r="BE43" s="7">
        <v>45212.938888888886</v>
      </c>
    </row>
    <row r="44" spans="1:57" x14ac:dyDescent="0.25">
      <c r="A44" s="6" t="s">
        <v>747</v>
      </c>
      <c r="B44" s="6" t="s">
        <v>381</v>
      </c>
      <c r="C44" s="6" t="s">
        <v>464</v>
      </c>
      <c r="D44" s="6" t="s">
        <v>385</v>
      </c>
      <c r="E44" s="6" t="s">
        <v>65</v>
      </c>
      <c r="F44" s="6" t="s">
        <v>136</v>
      </c>
      <c r="G44" s="6" t="s">
        <v>16</v>
      </c>
      <c r="H44" s="6" t="s">
        <v>136</v>
      </c>
      <c r="I44" s="6" t="s">
        <v>136</v>
      </c>
      <c r="J44" t="s">
        <v>137</v>
      </c>
      <c r="K44" t="s">
        <v>142</v>
      </c>
      <c r="L44" t="s">
        <v>138</v>
      </c>
      <c r="M44" t="s">
        <v>273</v>
      </c>
      <c r="N44" s="3" t="s">
        <v>748</v>
      </c>
      <c r="O44" s="3" t="s">
        <v>749</v>
      </c>
      <c r="P44" s="3"/>
      <c r="Q44">
        <v>784</v>
      </c>
      <c r="R44">
        <v>0</v>
      </c>
      <c r="S44">
        <v>32</v>
      </c>
      <c r="T44">
        <v>0</v>
      </c>
      <c r="U44">
        <v>0</v>
      </c>
      <c r="V44">
        <v>0</v>
      </c>
      <c r="W44">
        <v>32</v>
      </c>
      <c r="X44">
        <v>0</v>
      </c>
      <c r="Y44">
        <v>0</v>
      </c>
      <c r="Z44">
        <v>0</v>
      </c>
      <c r="AD44" s="7">
        <v>45350.333333333336</v>
      </c>
      <c r="AE44" s="7">
        <v>45355.708333333336</v>
      </c>
      <c r="AG44" s="7">
        <v>45214.333333333336</v>
      </c>
      <c r="AH44" s="7">
        <v>45217.708333333336</v>
      </c>
      <c r="AI44" s="7">
        <v>45214.333333333336</v>
      </c>
      <c r="AJ44" s="7">
        <v>45217.708333333336</v>
      </c>
      <c r="AK44" s="7">
        <v>45214.333333333336</v>
      </c>
      <c r="AL44" s="7">
        <v>45217.708333333336</v>
      </c>
      <c r="AM44" s="7">
        <v>45350.333333333336</v>
      </c>
      <c r="AN44" s="7">
        <v>45355.708333333336</v>
      </c>
      <c r="AP44" t="s">
        <v>274</v>
      </c>
      <c r="AU44" t="s">
        <v>750</v>
      </c>
      <c r="AV44" t="s">
        <v>742</v>
      </c>
      <c r="AY44" t="s">
        <v>136</v>
      </c>
      <c r="AZ44">
        <v>0</v>
      </c>
      <c r="BA44">
        <v>0</v>
      </c>
      <c r="BD44" s="7">
        <v>45173.914583333331</v>
      </c>
      <c r="BE44" s="7">
        <v>45212.938888888886</v>
      </c>
    </row>
    <row r="45" spans="1:57" x14ac:dyDescent="0.25">
      <c r="A45" s="6" t="s">
        <v>751</v>
      </c>
      <c r="B45" s="6" t="s">
        <v>381</v>
      </c>
      <c r="C45" s="6" t="s">
        <v>466</v>
      </c>
      <c r="D45" s="6" t="s">
        <v>385</v>
      </c>
      <c r="E45" s="6" t="s">
        <v>65</v>
      </c>
      <c r="F45" s="6" t="s">
        <v>136</v>
      </c>
      <c r="G45" s="6" t="s">
        <v>16</v>
      </c>
      <c r="H45" s="6" t="s">
        <v>136</v>
      </c>
      <c r="I45" s="6" t="s">
        <v>136</v>
      </c>
      <c r="J45" t="s">
        <v>137</v>
      </c>
      <c r="K45" t="s">
        <v>142</v>
      </c>
      <c r="L45" t="s">
        <v>138</v>
      </c>
      <c r="M45" t="s">
        <v>273</v>
      </c>
      <c r="N45" s="3" t="s">
        <v>752</v>
      </c>
      <c r="O45" s="3" t="s">
        <v>753</v>
      </c>
      <c r="P45" s="3"/>
      <c r="Q45">
        <v>0</v>
      </c>
      <c r="R45">
        <v>0</v>
      </c>
      <c r="S45">
        <v>32</v>
      </c>
      <c r="T45">
        <v>0</v>
      </c>
      <c r="U45">
        <v>0</v>
      </c>
      <c r="V45">
        <v>0</v>
      </c>
      <c r="W45">
        <v>32</v>
      </c>
      <c r="X45">
        <v>0</v>
      </c>
      <c r="Y45">
        <v>0</v>
      </c>
      <c r="Z45">
        <v>0</v>
      </c>
      <c r="AD45" s="7">
        <v>45214.333333333336</v>
      </c>
      <c r="AE45" s="7">
        <v>45217.708333333336</v>
      </c>
      <c r="AG45" s="7">
        <v>45214.333333333336</v>
      </c>
      <c r="AH45" s="7">
        <v>45217.708333333336</v>
      </c>
      <c r="AI45" s="7">
        <v>45214.333333333336</v>
      </c>
      <c r="AJ45" s="7">
        <v>45217.708333333336</v>
      </c>
      <c r="AK45" s="7">
        <v>45214.333333333336</v>
      </c>
      <c r="AL45" s="7">
        <v>45217.708333333336</v>
      </c>
      <c r="AM45" s="7">
        <v>45214.333333333336</v>
      </c>
      <c r="AN45" s="7">
        <v>45217.708333333336</v>
      </c>
      <c r="AP45" t="s">
        <v>274</v>
      </c>
      <c r="AU45" t="s">
        <v>754</v>
      </c>
      <c r="AV45" t="s">
        <v>746</v>
      </c>
      <c r="AY45" t="s">
        <v>57</v>
      </c>
      <c r="AZ45">
        <v>0</v>
      </c>
      <c r="BA45">
        <v>0</v>
      </c>
      <c r="BD45" s="7">
        <v>45173.915277777778</v>
      </c>
      <c r="BE45" s="7">
        <v>45212.938888888886</v>
      </c>
    </row>
    <row r="46" spans="1:57" x14ac:dyDescent="0.25">
      <c r="A46" s="6" t="s">
        <v>755</v>
      </c>
      <c r="B46" s="6" t="s">
        <v>381</v>
      </c>
      <c r="C46" s="6" t="s">
        <v>466</v>
      </c>
      <c r="D46" s="6" t="s">
        <v>385</v>
      </c>
      <c r="E46" s="6" t="s">
        <v>65</v>
      </c>
      <c r="F46" s="6" t="s">
        <v>136</v>
      </c>
      <c r="G46" s="6" t="s">
        <v>16</v>
      </c>
      <c r="H46" s="6" t="s">
        <v>136</v>
      </c>
      <c r="I46" s="6" t="s">
        <v>136</v>
      </c>
      <c r="J46" t="s">
        <v>137</v>
      </c>
      <c r="K46" t="s">
        <v>142</v>
      </c>
      <c r="L46" t="s">
        <v>138</v>
      </c>
      <c r="M46" t="s">
        <v>273</v>
      </c>
      <c r="N46" s="3" t="s">
        <v>756</v>
      </c>
      <c r="O46" s="3" t="s">
        <v>749</v>
      </c>
      <c r="P46" s="3"/>
      <c r="Q46">
        <v>784</v>
      </c>
      <c r="R46">
        <v>160</v>
      </c>
      <c r="S46">
        <v>32</v>
      </c>
      <c r="T46">
        <v>0</v>
      </c>
      <c r="U46">
        <v>0</v>
      </c>
      <c r="V46">
        <v>0</v>
      </c>
      <c r="W46">
        <v>32</v>
      </c>
      <c r="X46">
        <v>0</v>
      </c>
      <c r="Y46">
        <v>0</v>
      </c>
      <c r="Z46">
        <v>0</v>
      </c>
      <c r="AD46" s="7">
        <v>45356.333333333336</v>
      </c>
      <c r="AE46" s="7">
        <v>45361.708333333336</v>
      </c>
      <c r="AG46" s="7">
        <v>45218.333333333336</v>
      </c>
      <c r="AH46" s="7">
        <v>45223.708333333336</v>
      </c>
      <c r="AI46" s="7">
        <v>45218.333333333336</v>
      </c>
      <c r="AJ46" s="7">
        <v>45223.708333333336</v>
      </c>
      <c r="AK46" s="7">
        <v>45218.333333333336</v>
      </c>
      <c r="AL46" s="7">
        <v>45223.708333333336</v>
      </c>
      <c r="AM46" s="7">
        <v>45356.333333333336</v>
      </c>
      <c r="AN46" s="7">
        <v>45361.708333333336</v>
      </c>
      <c r="AP46" t="s">
        <v>274</v>
      </c>
      <c r="AU46" t="s">
        <v>757</v>
      </c>
      <c r="AV46" t="s">
        <v>750</v>
      </c>
      <c r="AY46" t="s">
        <v>136</v>
      </c>
      <c r="AZ46">
        <v>0</v>
      </c>
      <c r="BA46">
        <v>0</v>
      </c>
      <c r="BD46" s="7">
        <v>45173.915277777778</v>
      </c>
      <c r="BE46" s="7">
        <v>45212.938888888886</v>
      </c>
    </row>
    <row r="47" spans="1:57" x14ac:dyDescent="0.25">
      <c r="A47" s="6" t="s">
        <v>758</v>
      </c>
      <c r="B47" s="6" t="s">
        <v>381</v>
      </c>
      <c r="C47" s="6" t="s">
        <v>471</v>
      </c>
      <c r="D47" s="6" t="s">
        <v>385</v>
      </c>
      <c r="E47" s="6" t="s">
        <v>65</v>
      </c>
      <c r="F47" s="6" t="s">
        <v>136</v>
      </c>
      <c r="G47" s="6" t="s">
        <v>16</v>
      </c>
      <c r="H47" s="6" t="s">
        <v>136</v>
      </c>
      <c r="I47" s="6" t="s">
        <v>136</v>
      </c>
      <c r="J47" t="s">
        <v>137</v>
      </c>
      <c r="K47" t="s">
        <v>142</v>
      </c>
      <c r="L47" t="s">
        <v>138</v>
      </c>
      <c r="M47" t="s">
        <v>273</v>
      </c>
      <c r="N47" s="3" t="s">
        <v>759</v>
      </c>
      <c r="O47" s="3" t="s">
        <v>760</v>
      </c>
      <c r="P47" s="3"/>
      <c r="Q47">
        <v>272</v>
      </c>
      <c r="R47">
        <v>0</v>
      </c>
      <c r="S47">
        <v>32</v>
      </c>
      <c r="T47">
        <v>0</v>
      </c>
      <c r="U47">
        <v>0</v>
      </c>
      <c r="V47">
        <v>0</v>
      </c>
      <c r="W47">
        <v>32</v>
      </c>
      <c r="X47">
        <v>0</v>
      </c>
      <c r="Y47">
        <v>0</v>
      </c>
      <c r="Z47">
        <v>0</v>
      </c>
      <c r="AD47" s="7">
        <v>45260.333333333336</v>
      </c>
      <c r="AE47" s="7">
        <v>45265.708333333336</v>
      </c>
      <c r="AG47" s="7">
        <v>45214.333333333336</v>
      </c>
      <c r="AH47" s="7">
        <v>45217.708333333336</v>
      </c>
      <c r="AI47" s="7">
        <v>45214.333333333336</v>
      </c>
      <c r="AJ47" s="7">
        <v>45217.708333333336</v>
      </c>
      <c r="AK47" s="7">
        <v>45214.333333333336</v>
      </c>
      <c r="AL47" s="7">
        <v>45217.708333333336</v>
      </c>
      <c r="AM47" s="7">
        <v>45260.333333333336</v>
      </c>
      <c r="AN47" s="7">
        <v>45265.708333333336</v>
      </c>
      <c r="AP47" t="s">
        <v>274</v>
      </c>
      <c r="AU47" t="s">
        <v>761</v>
      </c>
      <c r="AV47" t="s">
        <v>746</v>
      </c>
      <c r="AY47" t="s">
        <v>136</v>
      </c>
      <c r="AZ47">
        <v>0</v>
      </c>
      <c r="BA47">
        <v>0</v>
      </c>
      <c r="BD47" s="7">
        <v>45173.915277777778</v>
      </c>
      <c r="BE47" s="7">
        <v>45212.938888888886</v>
      </c>
    </row>
    <row r="48" spans="1:57" x14ac:dyDescent="0.25">
      <c r="A48" s="6" t="s">
        <v>762</v>
      </c>
      <c r="B48" s="6" t="s">
        <v>381</v>
      </c>
      <c r="C48" s="6" t="s">
        <v>471</v>
      </c>
      <c r="D48" s="6" t="s">
        <v>385</v>
      </c>
      <c r="E48" s="6" t="s">
        <v>65</v>
      </c>
      <c r="F48" s="6" t="s">
        <v>136</v>
      </c>
      <c r="G48" s="6" t="s">
        <v>16</v>
      </c>
      <c r="H48" s="6" t="s">
        <v>136</v>
      </c>
      <c r="I48" s="6" t="s">
        <v>136</v>
      </c>
      <c r="J48" t="s">
        <v>137</v>
      </c>
      <c r="K48" t="s">
        <v>142</v>
      </c>
      <c r="L48" t="s">
        <v>138</v>
      </c>
      <c r="M48" t="s">
        <v>273</v>
      </c>
      <c r="N48" s="3" t="s">
        <v>763</v>
      </c>
      <c r="O48" s="3" t="s">
        <v>764</v>
      </c>
      <c r="P48" s="3"/>
      <c r="Q48">
        <v>272</v>
      </c>
      <c r="R48">
        <v>0</v>
      </c>
      <c r="S48">
        <v>32</v>
      </c>
      <c r="T48">
        <v>0</v>
      </c>
      <c r="U48">
        <v>0</v>
      </c>
      <c r="V48">
        <v>0</v>
      </c>
      <c r="W48">
        <v>32</v>
      </c>
      <c r="X48">
        <v>0</v>
      </c>
      <c r="Y48">
        <v>0</v>
      </c>
      <c r="Z48">
        <v>0</v>
      </c>
      <c r="AD48" s="7">
        <v>45266.333333333336</v>
      </c>
      <c r="AE48" s="7">
        <v>45271.708333333336</v>
      </c>
      <c r="AG48" s="7">
        <v>45218.333333333336</v>
      </c>
      <c r="AH48" s="7">
        <v>45223.708333333336</v>
      </c>
      <c r="AI48" s="7">
        <v>45218.333333333336</v>
      </c>
      <c r="AJ48" s="7">
        <v>45223.708333333336</v>
      </c>
      <c r="AK48" s="7">
        <v>45218.333333333336</v>
      </c>
      <c r="AL48" s="7">
        <v>45223.708333333336</v>
      </c>
      <c r="AM48" s="7">
        <v>45266.333333333336</v>
      </c>
      <c r="AN48" s="7">
        <v>45271.708333333336</v>
      </c>
      <c r="AP48" t="s">
        <v>274</v>
      </c>
      <c r="AU48" t="s">
        <v>765</v>
      </c>
      <c r="AV48" t="s">
        <v>750</v>
      </c>
      <c r="AY48" t="s">
        <v>136</v>
      </c>
      <c r="AZ48">
        <v>0</v>
      </c>
      <c r="BA48">
        <v>0</v>
      </c>
      <c r="BD48" s="7">
        <v>45173.915277777778</v>
      </c>
      <c r="BE48" s="7">
        <v>45212.938888888886</v>
      </c>
    </row>
    <row r="49" spans="1:57" x14ac:dyDescent="0.25">
      <c r="A49" s="6" t="s">
        <v>766</v>
      </c>
      <c r="B49" s="6" t="s">
        <v>381</v>
      </c>
      <c r="C49" s="6" t="s">
        <v>471</v>
      </c>
      <c r="D49" s="6" t="s">
        <v>385</v>
      </c>
      <c r="E49" s="6" t="s">
        <v>65</v>
      </c>
      <c r="F49" s="6" t="s">
        <v>136</v>
      </c>
      <c r="G49" s="6" t="s">
        <v>16</v>
      </c>
      <c r="H49" s="6" t="s">
        <v>136</v>
      </c>
      <c r="I49" s="6" t="s">
        <v>136</v>
      </c>
      <c r="J49" t="s">
        <v>137</v>
      </c>
      <c r="K49" t="s">
        <v>142</v>
      </c>
      <c r="L49" t="s">
        <v>138</v>
      </c>
      <c r="M49" t="s">
        <v>273</v>
      </c>
      <c r="N49" s="3" t="s">
        <v>767</v>
      </c>
      <c r="O49" s="3" t="s">
        <v>768</v>
      </c>
      <c r="P49" s="3"/>
      <c r="Q49">
        <v>400</v>
      </c>
      <c r="R49">
        <v>0</v>
      </c>
      <c r="S49">
        <v>32</v>
      </c>
      <c r="T49">
        <v>0</v>
      </c>
      <c r="U49">
        <v>0</v>
      </c>
      <c r="V49">
        <v>0</v>
      </c>
      <c r="W49">
        <v>32</v>
      </c>
      <c r="X49">
        <v>0</v>
      </c>
      <c r="Y49">
        <v>0</v>
      </c>
      <c r="Z49">
        <v>0</v>
      </c>
      <c r="AD49" s="7">
        <v>45294.333333333336</v>
      </c>
      <c r="AE49" s="7">
        <v>45299.708333333336</v>
      </c>
      <c r="AG49" s="7">
        <v>45224.333333333336</v>
      </c>
      <c r="AH49" s="7">
        <v>45229.708333333336</v>
      </c>
      <c r="AI49" s="7">
        <v>45224.333333333336</v>
      </c>
      <c r="AJ49" s="7">
        <v>45229.708333333336</v>
      </c>
      <c r="AK49" s="7">
        <v>45224.333333333336</v>
      </c>
      <c r="AL49" s="7">
        <v>45229.708333333336</v>
      </c>
      <c r="AM49" s="7">
        <v>45294.333333333336</v>
      </c>
      <c r="AN49" s="7">
        <v>45299.708333333336</v>
      </c>
      <c r="AP49" t="s">
        <v>274</v>
      </c>
      <c r="AU49" t="s">
        <v>769</v>
      </c>
      <c r="AV49" t="s">
        <v>765</v>
      </c>
      <c r="AY49" t="s">
        <v>136</v>
      </c>
      <c r="AZ49">
        <v>0</v>
      </c>
      <c r="BA49">
        <v>0</v>
      </c>
      <c r="BD49" s="7">
        <v>45173.916666666664</v>
      </c>
      <c r="BE49" s="7">
        <v>45212.938888888886</v>
      </c>
    </row>
    <row r="50" spans="1:57" x14ac:dyDescent="0.25">
      <c r="A50" s="6" t="s">
        <v>770</v>
      </c>
      <c r="B50" s="6" t="s">
        <v>381</v>
      </c>
      <c r="C50" s="6" t="s">
        <v>473</v>
      </c>
      <c r="D50" s="6" t="s">
        <v>385</v>
      </c>
      <c r="E50" s="6" t="s">
        <v>65</v>
      </c>
      <c r="F50" s="6" t="s">
        <v>136</v>
      </c>
      <c r="G50" s="6" t="s">
        <v>16</v>
      </c>
      <c r="H50" s="6" t="s">
        <v>136</v>
      </c>
      <c r="I50" s="6" t="s">
        <v>136</v>
      </c>
      <c r="J50" t="s">
        <v>137</v>
      </c>
      <c r="K50" t="s">
        <v>142</v>
      </c>
      <c r="L50" t="s">
        <v>138</v>
      </c>
      <c r="M50" t="s">
        <v>273</v>
      </c>
      <c r="N50" s="3" t="s">
        <v>771</v>
      </c>
      <c r="O50" s="3" t="s">
        <v>760</v>
      </c>
      <c r="P50" s="3"/>
      <c r="Q50">
        <v>304</v>
      </c>
      <c r="R50">
        <v>160</v>
      </c>
      <c r="S50">
        <v>32</v>
      </c>
      <c r="T50">
        <v>0</v>
      </c>
      <c r="U50">
        <v>0</v>
      </c>
      <c r="V50">
        <v>0</v>
      </c>
      <c r="W50">
        <v>32</v>
      </c>
      <c r="X50">
        <v>0</v>
      </c>
      <c r="Y50">
        <v>0</v>
      </c>
      <c r="Z50">
        <v>0</v>
      </c>
      <c r="AD50" s="7">
        <v>45272.333333333336</v>
      </c>
      <c r="AE50" s="7">
        <v>45277.708333333336</v>
      </c>
      <c r="AG50" s="7">
        <v>45218.333333333336</v>
      </c>
      <c r="AH50" s="7">
        <v>45223.708333333336</v>
      </c>
      <c r="AI50" s="7">
        <v>45218.333333333336</v>
      </c>
      <c r="AJ50" s="7">
        <v>45223.708333333336</v>
      </c>
      <c r="AK50" s="7">
        <v>45218.333333333336</v>
      </c>
      <c r="AL50" s="7">
        <v>45223.708333333336</v>
      </c>
      <c r="AM50" s="7">
        <v>45272.333333333336</v>
      </c>
      <c r="AN50" s="7">
        <v>45277.708333333336</v>
      </c>
      <c r="AP50" t="s">
        <v>274</v>
      </c>
      <c r="AU50" t="s">
        <v>772</v>
      </c>
      <c r="AV50" t="s">
        <v>761</v>
      </c>
      <c r="AY50" t="s">
        <v>136</v>
      </c>
      <c r="AZ50">
        <v>0</v>
      </c>
      <c r="BA50">
        <v>0</v>
      </c>
      <c r="BD50" s="7">
        <v>45173.916666666664</v>
      </c>
      <c r="BE50" s="7">
        <v>45212.938888888886</v>
      </c>
    </row>
    <row r="51" spans="1:57" x14ac:dyDescent="0.25">
      <c r="A51" s="6" t="s">
        <v>773</v>
      </c>
      <c r="B51" s="6" t="s">
        <v>381</v>
      </c>
      <c r="C51" s="6" t="s">
        <v>473</v>
      </c>
      <c r="D51" s="6" t="s">
        <v>385</v>
      </c>
      <c r="E51" s="6" t="s">
        <v>65</v>
      </c>
      <c r="F51" s="6" t="s">
        <v>136</v>
      </c>
      <c r="G51" s="6" t="s">
        <v>16</v>
      </c>
      <c r="H51" s="6" t="s">
        <v>136</v>
      </c>
      <c r="I51" s="6" t="s">
        <v>136</v>
      </c>
      <c r="J51" t="s">
        <v>137</v>
      </c>
      <c r="K51" t="s">
        <v>142</v>
      </c>
      <c r="L51" t="s">
        <v>138</v>
      </c>
      <c r="M51" t="s">
        <v>273</v>
      </c>
      <c r="N51" s="3" t="s">
        <v>774</v>
      </c>
      <c r="O51" s="3" t="s">
        <v>764</v>
      </c>
      <c r="P51" s="3"/>
      <c r="Q51">
        <v>272</v>
      </c>
      <c r="R51">
        <v>128</v>
      </c>
      <c r="S51">
        <v>32</v>
      </c>
      <c r="T51">
        <v>0</v>
      </c>
      <c r="U51">
        <v>0</v>
      </c>
      <c r="V51">
        <v>0</v>
      </c>
      <c r="W51">
        <v>32</v>
      </c>
      <c r="X51">
        <v>0</v>
      </c>
      <c r="Y51">
        <v>0</v>
      </c>
      <c r="Z51">
        <v>0</v>
      </c>
      <c r="AD51" s="7">
        <v>45272.333333333336</v>
      </c>
      <c r="AE51" s="7">
        <v>45277.708333333336</v>
      </c>
      <c r="AG51" s="7">
        <v>45224.333333333336</v>
      </c>
      <c r="AH51" s="7">
        <v>45229.708333333336</v>
      </c>
      <c r="AI51" s="7">
        <v>45224.333333333336</v>
      </c>
      <c r="AJ51" s="7">
        <v>45229.708333333336</v>
      </c>
      <c r="AK51" s="7">
        <v>45224.333333333336</v>
      </c>
      <c r="AL51" s="7">
        <v>45229.708333333336</v>
      </c>
      <c r="AM51" s="7">
        <v>45272.333333333336</v>
      </c>
      <c r="AN51" s="7">
        <v>45277.708333333336</v>
      </c>
      <c r="AP51" t="s">
        <v>274</v>
      </c>
      <c r="AU51" t="s">
        <v>775</v>
      </c>
      <c r="AV51" t="s">
        <v>765</v>
      </c>
      <c r="AY51" t="s">
        <v>136</v>
      </c>
      <c r="AZ51">
        <v>0</v>
      </c>
      <c r="BA51">
        <v>0</v>
      </c>
      <c r="BD51" s="7">
        <v>45173.916666666664</v>
      </c>
      <c r="BE51" s="7">
        <v>45212.938888888886</v>
      </c>
    </row>
    <row r="52" spans="1:57" x14ac:dyDescent="0.25">
      <c r="A52" s="6" t="s">
        <v>776</v>
      </c>
      <c r="B52" s="6" t="s">
        <v>381</v>
      </c>
      <c r="C52" s="6" t="s">
        <v>473</v>
      </c>
      <c r="D52" s="6" t="s">
        <v>385</v>
      </c>
      <c r="E52" s="6" t="s">
        <v>65</v>
      </c>
      <c r="F52" s="6" t="s">
        <v>136</v>
      </c>
      <c r="G52" s="6" t="s">
        <v>16</v>
      </c>
      <c r="H52" s="6" t="s">
        <v>136</v>
      </c>
      <c r="I52" s="6" t="s">
        <v>136</v>
      </c>
      <c r="J52" t="s">
        <v>137</v>
      </c>
      <c r="K52" t="s">
        <v>142</v>
      </c>
      <c r="L52" t="s">
        <v>138</v>
      </c>
      <c r="M52" t="s">
        <v>273</v>
      </c>
      <c r="N52" s="3" t="s">
        <v>777</v>
      </c>
      <c r="O52" s="3" t="s">
        <v>768</v>
      </c>
      <c r="P52" s="3"/>
      <c r="Q52">
        <v>400</v>
      </c>
      <c r="R52">
        <v>0</v>
      </c>
      <c r="S52">
        <v>32</v>
      </c>
      <c r="T52">
        <v>0</v>
      </c>
      <c r="U52">
        <v>0</v>
      </c>
      <c r="V52">
        <v>0</v>
      </c>
      <c r="W52">
        <v>32</v>
      </c>
      <c r="X52">
        <v>0</v>
      </c>
      <c r="Y52">
        <v>0</v>
      </c>
      <c r="Z52">
        <v>0</v>
      </c>
      <c r="AD52" s="7">
        <v>45300.333333333336</v>
      </c>
      <c r="AE52" s="7">
        <v>45305.708333333336</v>
      </c>
      <c r="AG52" s="7">
        <v>45230.333333333336</v>
      </c>
      <c r="AH52" s="7">
        <v>45235.708333333336</v>
      </c>
      <c r="AI52" s="7">
        <v>45230.333333333336</v>
      </c>
      <c r="AJ52" s="7">
        <v>45235.708333333336</v>
      </c>
      <c r="AK52" s="7">
        <v>45230.333333333336</v>
      </c>
      <c r="AL52" s="7">
        <v>45235.708333333336</v>
      </c>
      <c r="AM52" s="7">
        <v>45300.333333333336</v>
      </c>
      <c r="AN52" s="7">
        <v>45305.708333333336</v>
      </c>
      <c r="AP52" t="s">
        <v>274</v>
      </c>
      <c r="AU52" t="s">
        <v>778</v>
      </c>
      <c r="AV52" t="s">
        <v>769</v>
      </c>
      <c r="AY52" t="s">
        <v>136</v>
      </c>
      <c r="AZ52">
        <v>0</v>
      </c>
      <c r="BA52">
        <v>0</v>
      </c>
      <c r="BD52" s="7">
        <v>45173.916666666664</v>
      </c>
      <c r="BE52" s="7">
        <v>45212.938888888886</v>
      </c>
    </row>
    <row r="53" spans="1:57" x14ac:dyDescent="0.25">
      <c r="A53" s="6" t="s">
        <v>779</v>
      </c>
      <c r="B53" s="6" t="s">
        <v>381</v>
      </c>
      <c r="C53" s="6" t="s">
        <v>484</v>
      </c>
      <c r="D53" s="6" t="s">
        <v>385</v>
      </c>
      <c r="E53" s="6" t="s">
        <v>65</v>
      </c>
      <c r="F53" s="6" t="s">
        <v>136</v>
      </c>
      <c r="G53" s="6" t="s">
        <v>16</v>
      </c>
      <c r="H53" s="6" t="s">
        <v>136</v>
      </c>
      <c r="I53" s="6" t="s">
        <v>136</v>
      </c>
      <c r="J53" t="s">
        <v>137</v>
      </c>
      <c r="K53" t="s">
        <v>142</v>
      </c>
      <c r="L53" t="s">
        <v>138</v>
      </c>
      <c r="M53" t="s">
        <v>273</v>
      </c>
      <c r="N53" s="3" t="s">
        <v>780</v>
      </c>
      <c r="O53" s="3" t="s">
        <v>781</v>
      </c>
      <c r="P53" s="3"/>
      <c r="Q53">
        <v>624</v>
      </c>
      <c r="R53">
        <v>0</v>
      </c>
      <c r="S53">
        <v>32</v>
      </c>
      <c r="T53">
        <v>0</v>
      </c>
      <c r="U53">
        <v>0</v>
      </c>
      <c r="V53">
        <v>0</v>
      </c>
      <c r="W53">
        <v>32</v>
      </c>
      <c r="X53">
        <v>0</v>
      </c>
      <c r="Y53">
        <v>0</v>
      </c>
      <c r="Z53">
        <v>0</v>
      </c>
      <c r="AD53" s="7">
        <v>45350.333333333336</v>
      </c>
      <c r="AE53" s="7">
        <v>45355.708333333336</v>
      </c>
      <c r="AG53" s="7">
        <v>45242.333333333336</v>
      </c>
      <c r="AH53" s="7">
        <v>45245.708333333336</v>
      </c>
      <c r="AI53" s="7">
        <v>45242.333333333336</v>
      </c>
      <c r="AJ53" s="7">
        <v>45245.708333333336</v>
      </c>
      <c r="AK53" s="7">
        <v>45242.333333333336</v>
      </c>
      <c r="AL53" s="7">
        <v>45245.708333333336</v>
      </c>
      <c r="AM53" s="7">
        <v>45350.333333333336</v>
      </c>
      <c r="AN53" s="7">
        <v>45355.708333333336</v>
      </c>
      <c r="AP53" t="s">
        <v>274</v>
      </c>
      <c r="AU53" t="s">
        <v>782</v>
      </c>
      <c r="AV53" t="s">
        <v>772</v>
      </c>
      <c r="AY53" t="s">
        <v>136</v>
      </c>
      <c r="AZ53">
        <v>0</v>
      </c>
      <c r="BA53">
        <v>0</v>
      </c>
      <c r="BD53" s="7">
        <v>45173.918055555558</v>
      </c>
      <c r="BE53" s="7">
        <v>45212.938888888886</v>
      </c>
    </row>
    <row r="54" spans="1:57" x14ac:dyDescent="0.25">
      <c r="A54" s="6" t="s">
        <v>783</v>
      </c>
      <c r="B54" s="6" t="s">
        <v>381</v>
      </c>
      <c r="C54" s="6" t="s">
        <v>477</v>
      </c>
      <c r="D54" s="6" t="s">
        <v>385</v>
      </c>
      <c r="E54" s="6" t="s">
        <v>65</v>
      </c>
      <c r="F54" s="6" t="s">
        <v>136</v>
      </c>
      <c r="G54" s="6" t="s">
        <v>16</v>
      </c>
      <c r="H54" s="6" t="s">
        <v>136</v>
      </c>
      <c r="I54" s="6" t="s">
        <v>136</v>
      </c>
      <c r="J54" t="s">
        <v>137</v>
      </c>
      <c r="K54" t="s">
        <v>142</v>
      </c>
      <c r="L54" t="s">
        <v>138</v>
      </c>
      <c r="M54" t="s">
        <v>273</v>
      </c>
      <c r="N54" s="3" t="s">
        <v>784</v>
      </c>
      <c r="O54" s="3" t="s">
        <v>785</v>
      </c>
      <c r="P54" s="3"/>
      <c r="Q54">
        <v>624</v>
      </c>
      <c r="R54">
        <v>0</v>
      </c>
      <c r="S54">
        <v>32</v>
      </c>
      <c r="T54">
        <v>0</v>
      </c>
      <c r="U54">
        <v>0</v>
      </c>
      <c r="V54">
        <v>0</v>
      </c>
      <c r="W54">
        <v>32</v>
      </c>
      <c r="X54">
        <v>0</v>
      </c>
      <c r="Y54">
        <v>0</v>
      </c>
      <c r="Z54">
        <v>0</v>
      </c>
      <c r="AD54" s="7">
        <v>45340.333333333336</v>
      </c>
      <c r="AE54" s="7">
        <v>45343.708333333336</v>
      </c>
      <c r="AG54" s="7">
        <v>45230.333333333336</v>
      </c>
      <c r="AH54" s="7">
        <v>45235.708333333336</v>
      </c>
      <c r="AI54" s="7">
        <v>45230.333333333336</v>
      </c>
      <c r="AJ54" s="7">
        <v>45235.708333333336</v>
      </c>
      <c r="AK54" s="7">
        <v>45230.333333333336</v>
      </c>
      <c r="AL54" s="7">
        <v>45235.708333333336</v>
      </c>
      <c r="AM54" s="7">
        <v>45340.333333333336</v>
      </c>
      <c r="AN54" s="7">
        <v>45343.708333333336</v>
      </c>
      <c r="AP54" t="s">
        <v>274</v>
      </c>
      <c r="AU54" t="s">
        <v>786</v>
      </c>
      <c r="AV54" t="s">
        <v>782</v>
      </c>
      <c r="AY54" t="s">
        <v>136</v>
      </c>
      <c r="AZ54">
        <v>0</v>
      </c>
      <c r="BA54">
        <v>0</v>
      </c>
      <c r="BD54" s="7">
        <v>45173.918055555558</v>
      </c>
      <c r="BE54" s="7">
        <v>45212.938888888886</v>
      </c>
    </row>
    <row r="55" spans="1:57" x14ac:dyDescent="0.25">
      <c r="A55" s="6" t="s">
        <v>787</v>
      </c>
      <c r="B55" s="6" t="s">
        <v>381</v>
      </c>
      <c r="C55" s="6" t="s">
        <v>479</v>
      </c>
      <c r="D55" s="6" t="s">
        <v>385</v>
      </c>
      <c r="E55" s="6" t="s">
        <v>65</v>
      </c>
      <c r="F55" s="6" t="s">
        <v>136</v>
      </c>
      <c r="G55" s="6" t="s">
        <v>16</v>
      </c>
      <c r="H55" s="6" t="s">
        <v>136</v>
      </c>
      <c r="I55" s="6" t="s">
        <v>136</v>
      </c>
      <c r="J55" t="s">
        <v>137</v>
      </c>
      <c r="K55" t="s">
        <v>142</v>
      </c>
      <c r="L55" t="s">
        <v>138</v>
      </c>
      <c r="M55" t="s">
        <v>273</v>
      </c>
      <c r="N55" s="3" t="s">
        <v>788</v>
      </c>
      <c r="O55" s="3" t="s">
        <v>785</v>
      </c>
      <c r="P55" s="3"/>
      <c r="Q55">
        <v>624</v>
      </c>
      <c r="R55">
        <v>0</v>
      </c>
      <c r="S55">
        <v>32</v>
      </c>
      <c r="T55">
        <v>0</v>
      </c>
      <c r="U55">
        <v>0</v>
      </c>
      <c r="V55">
        <v>0</v>
      </c>
      <c r="W55">
        <v>32</v>
      </c>
      <c r="X55">
        <v>0</v>
      </c>
      <c r="Y55">
        <v>0</v>
      </c>
      <c r="Z55">
        <v>0</v>
      </c>
      <c r="AD55" s="7">
        <v>45344.333333333336</v>
      </c>
      <c r="AE55" s="7">
        <v>45349.708333333336</v>
      </c>
      <c r="AG55" s="7">
        <v>45236.333333333336</v>
      </c>
      <c r="AH55" s="7">
        <v>45239.708333333336</v>
      </c>
      <c r="AI55" s="7">
        <v>45236.333333333336</v>
      </c>
      <c r="AJ55" s="7">
        <v>45239.708333333336</v>
      </c>
      <c r="AK55" s="7">
        <v>45236.333333333336</v>
      </c>
      <c r="AL55" s="7">
        <v>45239.708333333336</v>
      </c>
      <c r="AM55" s="7">
        <v>45344.333333333336</v>
      </c>
      <c r="AN55" s="7">
        <v>45349.708333333336</v>
      </c>
      <c r="AP55" t="s">
        <v>274</v>
      </c>
      <c r="AU55" t="s">
        <v>789</v>
      </c>
      <c r="AV55" t="s">
        <v>786</v>
      </c>
      <c r="AY55" t="s">
        <v>136</v>
      </c>
      <c r="AZ55">
        <v>0</v>
      </c>
      <c r="BA55">
        <v>0</v>
      </c>
      <c r="BD55" s="7">
        <v>45173.918749999997</v>
      </c>
      <c r="BE55" s="7">
        <v>45212.938888888886</v>
      </c>
    </row>
    <row r="56" spans="1:57" x14ac:dyDescent="0.25">
      <c r="A56" s="6" t="s">
        <v>790</v>
      </c>
      <c r="B56" s="6" t="s">
        <v>381</v>
      </c>
      <c r="C56" s="6" t="s">
        <v>486</v>
      </c>
      <c r="D56" s="6" t="s">
        <v>385</v>
      </c>
      <c r="E56" s="6" t="s">
        <v>65</v>
      </c>
      <c r="F56" s="6" t="s">
        <v>136</v>
      </c>
      <c r="G56" s="6" t="s">
        <v>16</v>
      </c>
      <c r="H56" s="6" t="s">
        <v>136</v>
      </c>
      <c r="I56" s="6" t="s">
        <v>136</v>
      </c>
      <c r="J56" t="s">
        <v>137</v>
      </c>
      <c r="K56" t="s">
        <v>142</v>
      </c>
      <c r="L56" t="s">
        <v>138</v>
      </c>
      <c r="M56" t="s">
        <v>273</v>
      </c>
      <c r="N56" s="3" t="s">
        <v>791</v>
      </c>
      <c r="O56" s="3" t="s">
        <v>781</v>
      </c>
      <c r="P56" s="3"/>
      <c r="Q56">
        <v>624</v>
      </c>
      <c r="R56">
        <v>0</v>
      </c>
      <c r="S56">
        <v>32</v>
      </c>
      <c r="T56">
        <v>0</v>
      </c>
      <c r="U56">
        <v>0</v>
      </c>
      <c r="V56">
        <v>0</v>
      </c>
      <c r="W56">
        <v>32</v>
      </c>
      <c r="X56">
        <v>0</v>
      </c>
      <c r="Y56">
        <v>0</v>
      </c>
      <c r="Z56">
        <v>0</v>
      </c>
      <c r="AD56" s="7">
        <v>45356.333333333336</v>
      </c>
      <c r="AE56" s="7">
        <v>45361.708333333336</v>
      </c>
      <c r="AG56" s="7">
        <v>45246.333333333336</v>
      </c>
      <c r="AH56" s="7">
        <v>45251.708333333336</v>
      </c>
      <c r="AI56" s="7">
        <v>45246.333333333336</v>
      </c>
      <c r="AJ56" s="7">
        <v>45251.708333333336</v>
      </c>
      <c r="AK56" s="7">
        <v>45246.333333333336</v>
      </c>
      <c r="AL56" s="7">
        <v>45251.708333333336</v>
      </c>
      <c r="AM56" s="7">
        <v>45356.333333333336</v>
      </c>
      <c r="AN56" s="7">
        <v>45361.708333333336</v>
      </c>
      <c r="AP56" t="s">
        <v>274</v>
      </c>
      <c r="AU56" t="s">
        <v>792</v>
      </c>
      <c r="AV56" t="s">
        <v>782</v>
      </c>
      <c r="AY56" t="s">
        <v>136</v>
      </c>
      <c r="AZ56">
        <v>0</v>
      </c>
      <c r="BA56">
        <v>0</v>
      </c>
      <c r="BD56" s="7">
        <v>45173.918749999997</v>
      </c>
      <c r="BE56" s="7">
        <v>45212.938888888886</v>
      </c>
    </row>
    <row r="57" spans="1:57" x14ac:dyDescent="0.25">
      <c r="A57" s="6" t="s">
        <v>793</v>
      </c>
      <c r="B57" s="6" t="s">
        <v>381</v>
      </c>
      <c r="C57" s="6" t="s">
        <v>491</v>
      </c>
      <c r="D57" s="6" t="s">
        <v>385</v>
      </c>
      <c r="E57" s="6" t="s">
        <v>65</v>
      </c>
      <c r="F57" s="6" t="s">
        <v>136</v>
      </c>
      <c r="G57" s="6" t="s">
        <v>16</v>
      </c>
      <c r="H57" s="6" t="s">
        <v>136</v>
      </c>
      <c r="I57" s="6" t="s">
        <v>136</v>
      </c>
      <c r="J57" t="s">
        <v>137</v>
      </c>
      <c r="K57" t="s">
        <v>142</v>
      </c>
      <c r="L57" t="s">
        <v>138</v>
      </c>
      <c r="M57" t="s">
        <v>273</v>
      </c>
      <c r="N57" s="3" t="s">
        <v>794</v>
      </c>
      <c r="O57" s="3" t="s">
        <v>795</v>
      </c>
      <c r="P57" s="3"/>
      <c r="Q57">
        <v>656</v>
      </c>
      <c r="R57">
        <v>0</v>
      </c>
      <c r="S57">
        <v>32</v>
      </c>
      <c r="T57">
        <v>0</v>
      </c>
      <c r="U57">
        <v>0</v>
      </c>
      <c r="V57">
        <v>0</v>
      </c>
      <c r="W57">
        <v>32</v>
      </c>
      <c r="X57">
        <v>0</v>
      </c>
      <c r="Y57">
        <v>0</v>
      </c>
      <c r="Z57">
        <v>0</v>
      </c>
      <c r="AD57" s="7">
        <v>45350.333333333336</v>
      </c>
      <c r="AE57" s="7">
        <v>45355.708333333336</v>
      </c>
      <c r="AG57" s="7">
        <v>45236.333333333336</v>
      </c>
      <c r="AH57" s="7">
        <v>45239.708333333336</v>
      </c>
      <c r="AI57" s="7">
        <v>45236.333333333336</v>
      </c>
      <c r="AJ57" s="7">
        <v>45239.708333333336</v>
      </c>
      <c r="AK57" s="7">
        <v>45236.333333333336</v>
      </c>
      <c r="AL57" s="7">
        <v>45239.708333333336</v>
      </c>
      <c r="AM57" s="7">
        <v>45350.333333333336</v>
      </c>
      <c r="AN57" s="7">
        <v>45355.708333333336</v>
      </c>
      <c r="AP57" t="s">
        <v>274</v>
      </c>
      <c r="AU57" t="s">
        <v>796</v>
      </c>
      <c r="AV57" t="s">
        <v>782</v>
      </c>
      <c r="AY57" t="s">
        <v>136</v>
      </c>
      <c r="AZ57">
        <v>0</v>
      </c>
      <c r="BA57">
        <v>0</v>
      </c>
      <c r="BD57" s="7">
        <v>45173.918749999997</v>
      </c>
      <c r="BE57" s="7">
        <v>45212.938888888886</v>
      </c>
    </row>
    <row r="58" spans="1:57" x14ac:dyDescent="0.25">
      <c r="A58" s="6" t="s">
        <v>797</v>
      </c>
      <c r="B58" s="6" t="s">
        <v>381</v>
      </c>
      <c r="C58" s="6" t="s">
        <v>493</v>
      </c>
      <c r="D58" s="6" t="s">
        <v>385</v>
      </c>
      <c r="E58" s="6" t="s">
        <v>65</v>
      </c>
      <c r="F58" s="6" t="s">
        <v>136</v>
      </c>
      <c r="G58" s="6" t="s">
        <v>16</v>
      </c>
      <c r="H58" s="6" t="s">
        <v>136</v>
      </c>
      <c r="I58" s="6" t="s">
        <v>136</v>
      </c>
      <c r="J58" t="s">
        <v>137</v>
      </c>
      <c r="K58" t="s">
        <v>142</v>
      </c>
      <c r="L58" t="s">
        <v>138</v>
      </c>
      <c r="M58" t="s">
        <v>273</v>
      </c>
      <c r="N58" s="3" t="s">
        <v>798</v>
      </c>
      <c r="O58" s="3" t="s">
        <v>795</v>
      </c>
      <c r="P58" s="3"/>
      <c r="Q58">
        <v>656</v>
      </c>
      <c r="R58">
        <v>32</v>
      </c>
      <c r="S58">
        <v>32</v>
      </c>
      <c r="T58">
        <v>0</v>
      </c>
      <c r="U58">
        <v>0</v>
      </c>
      <c r="V58">
        <v>0</v>
      </c>
      <c r="W58">
        <v>32</v>
      </c>
      <c r="X58">
        <v>0</v>
      </c>
      <c r="Y58">
        <v>0</v>
      </c>
      <c r="Z58">
        <v>0</v>
      </c>
      <c r="AD58" s="7">
        <v>45356.333333333336</v>
      </c>
      <c r="AE58" s="7">
        <v>45361.708333333336</v>
      </c>
      <c r="AG58" s="7">
        <v>45242.333333333336</v>
      </c>
      <c r="AH58" s="7">
        <v>45245.708333333336</v>
      </c>
      <c r="AI58" s="7">
        <v>45242.333333333336</v>
      </c>
      <c r="AJ58" s="7">
        <v>45245.708333333336</v>
      </c>
      <c r="AK58" s="7">
        <v>45242.333333333336</v>
      </c>
      <c r="AL58" s="7">
        <v>45245.708333333336</v>
      </c>
      <c r="AM58" s="7">
        <v>45356.333333333336</v>
      </c>
      <c r="AN58" s="7">
        <v>45361.708333333336</v>
      </c>
      <c r="AP58" t="s">
        <v>274</v>
      </c>
      <c r="AU58" t="s">
        <v>799</v>
      </c>
      <c r="AV58" t="s">
        <v>796</v>
      </c>
      <c r="AY58" t="s">
        <v>136</v>
      </c>
      <c r="AZ58">
        <v>0</v>
      </c>
      <c r="BA58">
        <v>0</v>
      </c>
      <c r="BD58" s="7">
        <v>45173.919444444444</v>
      </c>
      <c r="BE58" s="7">
        <v>45212.938888888886</v>
      </c>
    </row>
    <row r="59" spans="1:57" x14ac:dyDescent="0.25">
      <c r="A59" s="6" t="s">
        <v>800</v>
      </c>
      <c r="B59" s="6" t="s">
        <v>381</v>
      </c>
      <c r="C59" s="6" t="s">
        <v>498</v>
      </c>
      <c r="D59" s="6" t="s">
        <v>385</v>
      </c>
      <c r="E59" s="6" t="s">
        <v>65</v>
      </c>
      <c r="F59" s="6" t="s">
        <v>136</v>
      </c>
      <c r="G59" s="6" t="s">
        <v>16</v>
      </c>
      <c r="H59" s="6" t="s">
        <v>136</v>
      </c>
      <c r="I59" s="6" t="s">
        <v>136</v>
      </c>
      <c r="J59" t="s">
        <v>137</v>
      </c>
      <c r="K59" t="s">
        <v>142</v>
      </c>
      <c r="L59" t="s">
        <v>138</v>
      </c>
      <c r="M59" t="s">
        <v>273</v>
      </c>
      <c r="N59" s="3" t="s">
        <v>801</v>
      </c>
      <c r="O59" s="3" t="s">
        <v>802</v>
      </c>
      <c r="P59" s="3"/>
      <c r="Q59">
        <v>656</v>
      </c>
      <c r="R59">
        <v>0</v>
      </c>
      <c r="S59">
        <v>32</v>
      </c>
      <c r="T59">
        <v>0</v>
      </c>
      <c r="U59">
        <v>0</v>
      </c>
      <c r="V59">
        <v>0</v>
      </c>
      <c r="W59">
        <v>32</v>
      </c>
      <c r="X59">
        <v>0</v>
      </c>
      <c r="Y59">
        <v>0</v>
      </c>
      <c r="Z59">
        <v>0</v>
      </c>
      <c r="AD59" s="7">
        <v>45350.333333333336</v>
      </c>
      <c r="AE59" s="7">
        <v>45355.708333333336</v>
      </c>
      <c r="AG59" s="7">
        <v>45236.333333333336</v>
      </c>
      <c r="AH59" s="7">
        <v>45239.708333333336</v>
      </c>
      <c r="AI59" s="7">
        <v>45236.333333333336</v>
      </c>
      <c r="AJ59" s="7">
        <v>45239.708333333336</v>
      </c>
      <c r="AK59" s="7">
        <v>45236.333333333336</v>
      </c>
      <c r="AL59" s="7">
        <v>45239.708333333336</v>
      </c>
      <c r="AM59" s="7">
        <v>45350.333333333336</v>
      </c>
      <c r="AN59" s="7">
        <v>45355.708333333336</v>
      </c>
      <c r="AP59" t="s">
        <v>274</v>
      </c>
      <c r="AU59" t="s">
        <v>803</v>
      </c>
      <c r="AV59" t="s">
        <v>796</v>
      </c>
      <c r="AY59" t="s">
        <v>136</v>
      </c>
      <c r="AZ59">
        <v>0</v>
      </c>
      <c r="BA59">
        <v>0</v>
      </c>
      <c r="BD59" s="7">
        <v>45173.919444444444</v>
      </c>
      <c r="BE59" s="7">
        <v>45212.938888888886</v>
      </c>
    </row>
    <row r="60" spans="1:57" x14ac:dyDescent="0.25">
      <c r="A60" s="6" t="s">
        <v>804</v>
      </c>
      <c r="B60" s="6" t="s">
        <v>381</v>
      </c>
      <c r="C60" s="6" t="s">
        <v>500</v>
      </c>
      <c r="D60" s="6" t="s">
        <v>385</v>
      </c>
      <c r="E60" s="6" t="s">
        <v>65</v>
      </c>
      <c r="F60" s="6" t="s">
        <v>136</v>
      </c>
      <c r="G60" s="6" t="s">
        <v>16</v>
      </c>
      <c r="H60" s="6" t="s">
        <v>136</v>
      </c>
      <c r="I60" s="6" t="s">
        <v>136</v>
      </c>
      <c r="J60" t="s">
        <v>137</v>
      </c>
      <c r="K60" t="s">
        <v>142</v>
      </c>
      <c r="L60" t="s">
        <v>138</v>
      </c>
      <c r="M60" t="s">
        <v>273</v>
      </c>
      <c r="N60" s="3" t="s">
        <v>805</v>
      </c>
      <c r="O60" s="3" t="s">
        <v>802</v>
      </c>
      <c r="P60" s="3"/>
      <c r="Q60">
        <v>656</v>
      </c>
      <c r="R60">
        <v>0</v>
      </c>
      <c r="S60">
        <v>32</v>
      </c>
      <c r="T60">
        <v>0</v>
      </c>
      <c r="U60">
        <v>0</v>
      </c>
      <c r="V60">
        <v>0</v>
      </c>
      <c r="W60">
        <v>32</v>
      </c>
      <c r="X60">
        <v>0</v>
      </c>
      <c r="Y60">
        <v>0</v>
      </c>
      <c r="Z60">
        <v>0</v>
      </c>
      <c r="AD60" s="7">
        <v>45356.333333333336</v>
      </c>
      <c r="AE60" s="7">
        <v>45361.708333333336</v>
      </c>
      <c r="AG60" s="7">
        <v>45242.333333333336</v>
      </c>
      <c r="AH60" s="7">
        <v>45245.708333333336</v>
      </c>
      <c r="AI60" s="7">
        <v>45242.333333333336</v>
      </c>
      <c r="AJ60" s="7">
        <v>45245.708333333336</v>
      </c>
      <c r="AK60" s="7">
        <v>45242.333333333336</v>
      </c>
      <c r="AL60" s="7">
        <v>45245.708333333336</v>
      </c>
      <c r="AM60" s="7">
        <v>45356.333333333336</v>
      </c>
      <c r="AN60" s="7">
        <v>45361.708333333336</v>
      </c>
      <c r="AP60" t="s">
        <v>274</v>
      </c>
      <c r="AU60" t="s">
        <v>806</v>
      </c>
      <c r="AV60" t="s">
        <v>803</v>
      </c>
      <c r="AY60" t="s">
        <v>136</v>
      </c>
      <c r="AZ60">
        <v>0</v>
      </c>
      <c r="BA60">
        <v>0</v>
      </c>
      <c r="BD60" s="7">
        <v>45173.919444444444</v>
      </c>
      <c r="BE60" s="7">
        <v>45212.938888888886</v>
      </c>
    </row>
    <row r="61" spans="1:57" x14ac:dyDescent="0.25">
      <c r="A61" s="6" t="s">
        <v>807</v>
      </c>
      <c r="B61" s="6" t="s">
        <v>381</v>
      </c>
      <c r="C61" s="6" t="s">
        <v>502</v>
      </c>
      <c r="D61" s="6" t="s">
        <v>385</v>
      </c>
      <c r="E61" s="6" t="s">
        <v>65</v>
      </c>
      <c r="F61" s="6" t="s">
        <v>136</v>
      </c>
      <c r="G61" s="6" t="s">
        <v>16</v>
      </c>
      <c r="H61" s="6" t="s">
        <v>136</v>
      </c>
      <c r="I61" s="6" t="s">
        <v>136</v>
      </c>
      <c r="J61" t="s">
        <v>137</v>
      </c>
      <c r="K61" t="s">
        <v>142</v>
      </c>
      <c r="L61" t="s">
        <v>138</v>
      </c>
      <c r="M61" t="s">
        <v>273</v>
      </c>
      <c r="N61" s="3" t="s">
        <v>808</v>
      </c>
      <c r="O61" s="3" t="s">
        <v>809</v>
      </c>
      <c r="P61" s="3"/>
      <c r="Q61">
        <v>624</v>
      </c>
      <c r="R61">
        <v>0</v>
      </c>
      <c r="S61">
        <v>32</v>
      </c>
      <c r="T61">
        <v>0</v>
      </c>
      <c r="U61">
        <v>0</v>
      </c>
      <c r="V61">
        <v>0</v>
      </c>
      <c r="W61">
        <v>32</v>
      </c>
      <c r="X61">
        <v>0</v>
      </c>
      <c r="Y61">
        <v>0</v>
      </c>
      <c r="Z61">
        <v>0</v>
      </c>
      <c r="AD61" s="7">
        <v>45362.333333333336</v>
      </c>
      <c r="AE61" s="7">
        <v>45365.708333333336</v>
      </c>
      <c r="AG61" s="7">
        <v>45252.333333333336</v>
      </c>
      <c r="AH61" s="7">
        <v>45257.708333333336</v>
      </c>
      <c r="AI61" s="7">
        <v>45252.333333333336</v>
      </c>
      <c r="AJ61" s="7">
        <v>45257.708333333336</v>
      </c>
      <c r="AK61" s="7">
        <v>45252.333333333336</v>
      </c>
      <c r="AL61" s="7">
        <v>45257.708333333336</v>
      </c>
      <c r="AM61" s="7">
        <v>45362.333333333336</v>
      </c>
      <c r="AN61" s="7">
        <v>45365.708333333336</v>
      </c>
      <c r="AP61" t="s">
        <v>274</v>
      </c>
      <c r="AU61" t="s">
        <v>810</v>
      </c>
      <c r="AV61" t="s">
        <v>806</v>
      </c>
      <c r="AY61" t="s">
        <v>136</v>
      </c>
      <c r="AZ61">
        <v>0</v>
      </c>
      <c r="BA61">
        <v>0</v>
      </c>
      <c r="BD61" s="7">
        <v>45173.92083333333</v>
      </c>
      <c r="BE61" s="7">
        <v>45212.938888888886</v>
      </c>
    </row>
    <row r="62" spans="1:57" x14ac:dyDescent="0.25">
      <c r="A62" s="6" t="s">
        <v>811</v>
      </c>
      <c r="B62" s="6" t="s">
        <v>381</v>
      </c>
      <c r="C62" s="6" t="s">
        <v>505</v>
      </c>
      <c r="D62" s="6" t="s">
        <v>385</v>
      </c>
      <c r="E62" s="6" t="s">
        <v>65</v>
      </c>
      <c r="F62" s="6" t="s">
        <v>136</v>
      </c>
      <c r="G62" s="6" t="s">
        <v>16</v>
      </c>
      <c r="H62" s="6" t="s">
        <v>136</v>
      </c>
      <c r="I62" s="6" t="s">
        <v>136</v>
      </c>
      <c r="J62" t="s">
        <v>137</v>
      </c>
      <c r="K62" t="s">
        <v>142</v>
      </c>
      <c r="L62" t="s">
        <v>138</v>
      </c>
      <c r="M62" t="s">
        <v>273</v>
      </c>
      <c r="N62" s="3" t="s">
        <v>812</v>
      </c>
      <c r="O62" s="3" t="s">
        <v>813</v>
      </c>
      <c r="P62" s="3"/>
      <c r="Q62">
        <v>760</v>
      </c>
      <c r="R62">
        <v>0</v>
      </c>
      <c r="S62">
        <v>32</v>
      </c>
      <c r="T62">
        <v>0</v>
      </c>
      <c r="U62">
        <v>0</v>
      </c>
      <c r="V62">
        <v>0</v>
      </c>
      <c r="W62">
        <v>32</v>
      </c>
      <c r="X62">
        <v>0</v>
      </c>
      <c r="Y62">
        <v>0</v>
      </c>
      <c r="Z62">
        <v>0</v>
      </c>
      <c r="AD62" s="7">
        <v>45385.333333333336</v>
      </c>
      <c r="AE62" s="7">
        <v>45390.708333333336</v>
      </c>
      <c r="AG62" s="7">
        <v>45252.333333333336</v>
      </c>
      <c r="AH62" s="7">
        <v>45257.708333333336</v>
      </c>
      <c r="AI62" s="7">
        <v>45252.333333333336</v>
      </c>
      <c r="AJ62" s="7">
        <v>45257.708333333336</v>
      </c>
      <c r="AK62" s="7">
        <v>45252.333333333336</v>
      </c>
      <c r="AL62" s="7">
        <v>45257.708333333336</v>
      </c>
      <c r="AM62" s="7">
        <v>45385.333333333336</v>
      </c>
      <c r="AN62" s="7">
        <v>45390.708333333336</v>
      </c>
      <c r="AP62" t="s">
        <v>274</v>
      </c>
      <c r="AU62" t="s">
        <v>814</v>
      </c>
      <c r="AV62" t="s">
        <v>810</v>
      </c>
      <c r="AY62" t="s">
        <v>136</v>
      </c>
      <c r="AZ62">
        <v>0</v>
      </c>
      <c r="BA62">
        <v>0</v>
      </c>
      <c r="BD62" s="7">
        <v>45173.921527777777</v>
      </c>
      <c r="BE62" s="7">
        <v>45212.938888888886</v>
      </c>
    </row>
    <row r="63" spans="1:57" x14ac:dyDescent="0.25">
      <c r="A63" s="6" t="s">
        <v>815</v>
      </c>
      <c r="B63" s="6" t="s">
        <v>381</v>
      </c>
      <c r="C63" s="6" t="s">
        <v>508</v>
      </c>
      <c r="D63" s="6" t="s">
        <v>385</v>
      </c>
      <c r="E63" s="6" t="s">
        <v>65</v>
      </c>
      <c r="F63" s="6" t="s">
        <v>136</v>
      </c>
      <c r="G63" s="6" t="s">
        <v>16</v>
      </c>
      <c r="H63" s="6" t="s">
        <v>136</v>
      </c>
      <c r="I63" s="6" t="s">
        <v>136</v>
      </c>
      <c r="J63" t="s">
        <v>137</v>
      </c>
      <c r="K63" t="s">
        <v>142</v>
      </c>
      <c r="L63" t="s">
        <v>138</v>
      </c>
      <c r="M63" t="s">
        <v>273</v>
      </c>
      <c r="N63" s="3" t="s">
        <v>816</v>
      </c>
      <c r="O63" s="3" t="s">
        <v>817</v>
      </c>
      <c r="P63" s="3"/>
      <c r="Q63">
        <v>760</v>
      </c>
      <c r="R63">
        <v>0</v>
      </c>
      <c r="S63">
        <v>32</v>
      </c>
      <c r="T63">
        <v>0</v>
      </c>
      <c r="U63">
        <v>0</v>
      </c>
      <c r="V63">
        <v>0</v>
      </c>
      <c r="W63">
        <v>32</v>
      </c>
      <c r="X63">
        <v>0</v>
      </c>
      <c r="Y63">
        <v>0</v>
      </c>
      <c r="Z63">
        <v>0</v>
      </c>
      <c r="AD63" s="7">
        <v>45385.333333333336</v>
      </c>
      <c r="AE63" s="7">
        <v>45390.708333333336</v>
      </c>
      <c r="AG63" s="7">
        <v>45252.333333333336</v>
      </c>
      <c r="AH63" s="7">
        <v>45257.708333333336</v>
      </c>
      <c r="AI63" s="7">
        <v>45252.333333333336</v>
      </c>
      <c r="AJ63" s="7">
        <v>45257.708333333336</v>
      </c>
      <c r="AK63" s="7">
        <v>45252.333333333336</v>
      </c>
      <c r="AL63" s="7">
        <v>45257.708333333336</v>
      </c>
      <c r="AM63" s="7">
        <v>45385.333333333336</v>
      </c>
      <c r="AN63" s="7">
        <v>45390.708333333336</v>
      </c>
      <c r="AP63" t="s">
        <v>274</v>
      </c>
      <c r="AU63" t="s">
        <v>818</v>
      </c>
      <c r="AV63" t="s">
        <v>814</v>
      </c>
      <c r="AY63" t="s">
        <v>136</v>
      </c>
      <c r="AZ63">
        <v>0</v>
      </c>
      <c r="BA63">
        <v>0</v>
      </c>
      <c r="BD63" s="7">
        <v>45173.92291666667</v>
      </c>
      <c r="BE63" s="7">
        <v>45212.938888888886</v>
      </c>
    </row>
    <row r="64" spans="1:57" x14ac:dyDescent="0.25">
      <c r="A64" s="6" t="s">
        <v>819</v>
      </c>
      <c r="B64" s="6" t="s">
        <v>381</v>
      </c>
      <c r="C64" s="6" t="s">
        <v>516</v>
      </c>
      <c r="D64" s="6" t="s">
        <v>385</v>
      </c>
      <c r="E64" s="6" t="s">
        <v>65</v>
      </c>
      <c r="F64" s="6" t="s">
        <v>136</v>
      </c>
      <c r="G64" s="6" t="s">
        <v>16</v>
      </c>
      <c r="H64" s="6" t="s">
        <v>136</v>
      </c>
      <c r="I64" s="6" t="s">
        <v>136</v>
      </c>
      <c r="J64" t="s">
        <v>137</v>
      </c>
      <c r="K64" t="s">
        <v>142</v>
      </c>
      <c r="L64" t="s">
        <v>138</v>
      </c>
      <c r="M64" t="s">
        <v>273</v>
      </c>
      <c r="N64" s="3" t="s">
        <v>820</v>
      </c>
      <c r="O64" s="3" t="s">
        <v>821</v>
      </c>
      <c r="P64" s="3"/>
      <c r="Q64">
        <v>0</v>
      </c>
      <c r="R64">
        <v>0</v>
      </c>
      <c r="S64">
        <v>32</v>
      </c>
      <c r="T64">
        <v>0</v>
      </c>
      <c r="U64">
        <v>0</v>
      </c>
      <c r="V64">
        <v>0</v>
      </c>
      <c r="W64">
        <v>32</v>
      </c>
      <c r="X64">
        <v>0</v>
      </c>
      <c r="Y64">
        <v>0</v>
      </c>
      <c r="Z64">
        <v>0</v>
      </c>
      <c r="AD64" s="7">
        <v>45218.333333333336</v>
      </c>
      <c r="AE64" s="7">
        <v>45223.708333333336</v>
      </c>
      <c r="AG64" s="7">
        <v>45218.333333333336</v>
      </c>
      <c r="AH64" s="7">
        <v>45223.708333333336</v>
      </c>
      <c r="AI64" s="7">
        <v>45218.333333333336</v>
      </c>
      <c r="AJ64" s="7">
        <v>45223.708333333336</v>
      </c>
      <c r="AK64" s="7">
        <v>45218.333333333336</v>
      </c>
      <c r="AL64" s="7">
        <v>45223.708333333336</v>
      </c>
      <c r="AM64" s="7">
        <v>45218.333333333336</v>
      </c>
      <c r="AN64" s="7">
        <v>45223.708333333336</v>
      </c>
      <c r="AP64" t="s">
        <v>274</v>
      </c>
      <c r="AU64" t="s">
        <v>822</v>
      </c>
      <c r="AV64" t="s">
        <v>818</v>
      </c>
      <c r="AY64" t="s">
        <v>57</v>
      </c>
      <c r="AZ64">
        <v>0</v>
      </c>
      <c r="BA64">
        <v>0</v>
      </c>
      <c r="BD64" s="7">
        <v>45173.923611111109</v>
      </c>
      <c r="BE64" s="7">
        <v>45212.938888888886</v>
      </c>
    </row>
    <row r="65" spans="1:57" x14ac:dyDescent="0.25">
      <c r="A65" s="6" t="s">
        <v>823</v>
      </c>
      <c r="B65" s="6" t="s">
        <v>381</v>
      </c>
      <c r="C65" s="6" t="s">
        <v>516</v>
      </c>
      <c r="D65" s="6" t="s">
        <v>385</v>
      </c>
      <c r="E65" s="6" t="s">
        <v>65</v>
      </c>
      <c r="F65" s="6" t="s">
        <v>136</v>
      </c>
      <c r="G65" s="6" t="s">
        <v>16</v>
      </c>
      <c r="H65" s="6" t="s">
        <v>136</v>
      </c>
      <c r="I65" s="6" t="s">
        <v>136</v>
      </c>
      <c r="J65" t="s">
        <v>137</v>
      </c>
      <c r="K65" t="s">
        <v>142</v>
      </c>
      <c r="L65" t="s">
        <v>138</v>
      </c>
      <c r="M65" t="s">
        <v>273</v>
      </c>
      <c r="N65" s="3" t="s">
        <v>824</v>
      </c>
      <c r="O65" s="3" t="s">
        <v>517</v>
      </c>
      <c r="P65" s="3"/>
      <c r="Q65">
        <v>0</v>
      </c>
      <c r="R65">
        <v>0</v>
      </c>
      <c r="S65">
        <v>32</v>
      </c>
      <c r="T65">
        <v>0</v>
      </c>
      <c r="U65">
        <v>0</v>
      </c>
      <c r="V65">
        <v>0</v>
      </c>
      <c r="W65">
        <v>32</v>
      </c>
      <c r="X65">
        <v>0</v>
      </c>
      <c r="Y65">
        <v>0</v>
      </c>
      <c r="Z65">
        <v>0</v>
      </c>
      <c r="AD65" s="7">
        <v>45224.333333333336</v>
      </c>
      <c r="AE65" s="7">
        <v>45229.708333333336</v>
      </c>
      <c r="AG65" s="7">
        <v>45224.333333333336</v>
      </c>
      <c r="AH65" s="7">
        <v>45229.708333333336</v>
      </c>
      <c r="AI65" s="7">
        <v>45224.333333333336</v>
      </c>
      <c r="AJ65" s="7">
        <v>45229.708333333336</v>
      </c>
      <c r="AK65" s="7">
        <v>45224.333333333336</v>
      </c>
      <c r="AL65" s="7">
        <v>45229.708333333336</v>
      </c>
      <c r="AM65" s="7">
        <v>45224.333333333336</v>
      </c>
      <c r="AN65" s="7">
        <v>45229.708333333336</v>
      </c>
      <c r="AP65" t="s">
        <v>274</v>
      </c>
      <c r="AU65" t="s">
        <v>825</v>
      </c>
      <c r="AV65" t="s">
        <v>822</v>
      </c>
      <c r="AY65" t="s">
        <v>57</v>
      </c>
      <c r="AZ65">
        <v>0</v>
      </c>
      <c r="BA65">
        <v>0</v>
      </c>
      <c r="BD65" s="7">
        <v>45173.924305555556</v>
      </c>
      <c r="BE65" s="7">
        <v>45212.938888888886</v>
      </c>
    </row>
    <row r="66" spans="1:57" x14ac:dyDescent="0.25">
      <c r="A66" s="6" t="s">
        <v>826</v>
      </c>
      <c r="B66" s="6" t="s">
        <v>381</v>
      </c>
      <c r="C66" s="6" t="s">
        <v>519</v>
      </c>
      <c r="D66" s="6" t="s">
        <v>385</v>
      </c>
      <c r="E66" s="6" t="s">
        <v>65</v>
      </c>
      <c r="F66" s="6" t="s">
        <v>136</v>
      </c>
      <c r="G66" s="6" t="s">
        <v>16</v>
      </c>
      <c r="H66" s="6" t="s">
        <v>136</v>
      </c>
      <c r="I66" s="6" t="s">
        <v>136</v>
      </c>
      <c r="J66" t="s">
        <v>137</v>
      </c>
      <c r="K66" t="s">
        <v>142</v>
      </c>
      <c r="L66" t="s">
        <v>138</v>
      </c>
      <c r="M66" t="s">
        <v>273</v>
      </c>
      <c r="N66" s="3" t="s">
        <v>827</v>
      </c>
      <c r="O66" s="3" t="s">
        <v>828</v>
      </c>
      <c r="P66" s="3"/>
      <c r="Q66">
        <v>0</v>
      </c>
      <c r="R66">
        <v>0</v>
      </c>
      <c r="S66">
        <v>32</v>
      </c>
      <c r="T66">
        <v>0</v>
      </c>
      <c r="U66">
        <v>0</v>
      </c>
      <c r="V66">
        <v>0</v>
      </c>
      <c r="W66">
        <v>32</v>
      </c>
      <c r="X66">
        <v>0</v>
      </c>
      <c r="Y66">
        <v>0</v>
      </c>
      <c r="Z66">
        <v>0</v>
      </c>
      <c r="AD66" s="7">
        <v>45230.333333333336</v>
      </c>
      <c r="AE66" s="7">
        <v>45235.708333333336</v>
      </c>
      <c r="AG66" s="7">
        <v>45230.333333333336</v>
      </c>
      <c r="AH66" s="7">
        <v>45235.708333333336</v>
      </c>
      <c r="AI66" s="7">
        <v>45230.333333333336</v>
      </c>
      <c r="AJ66" s="7">
        <v>45235.708333333336</v>
      </c>
      <c r="AK66" s="7">
        <v>45230.333333333336</v>
      </c>
      <c r="AL66" s="7">
        <v>45235.708333333336</v>
      </c>
      <c r="AM66" s="7">
        <v>45230.333333333336</v>
      </c>
      <c r="AN66" s="7">
        <v>45235.708333333336</v>
      </c>
      <c r="AP66" t="s">
        <v>274</v>
      </c>
      <c r="AU66" t="s">
        <v>829</v>
      </c>
      <c r="AV66" t="s">
        <v>822</v>
      </c>
      <c r="AY66" t="s">
        <v>57</v>
      </c>
      <c r="AZ66">
        <v>0</v>
      </c>
      <c r="BA66">
        <v>0</v>
      </c>
      <c r="BD66" s="7">
        <v>45173.924305555556</v>
      </c>
      <c r="BE66" s="7">
        <v>45212.938888888886</v>
      </c>
    </row>
    <row r="67" spans="1:57" x14ac:dyDescent="0.25">
      <c r="A67" s="6" t="s">
        <v>830</v>
      </c>
      <c r="B67" s="6" t="s">
        <v>381</v>
      </c>
      <c r="C67" s="6" t="s">
        <v>519</v>
      </c>
      <c r="D67" s="6" t="s">
        <v>385</v>
      </c>
      <c r="E67" s="6" t="s">
        <v>65</v>
      </c>
      <c r="F67" s="6" t="s">
        <v>136</v>
      </c>
      <c r="G67" s="6" t="s">
        <v>16</v>
      </c>
      <c r="H67" s="6" t="s">
        <v>136</v>
      </c>
      <c r="I67" s="6" t="s">
        <v>136</v>
      </c>
      <c r="J67" t="s">
        <v>137</v>
      </c>
      <c r="K67" t="s">
        <v>142</v>
      </c>
      <c r="L67" t="s">
        <v>138</v>
      </c>
      <c r="M67" t="s">
        <v>273</v>
      </c>
      <c r="N67" s="3" t="s">
        <v>831</v>
      </c>
      <c r="O67" s="3" t="s">
        <v>832</v>
      </c>
      <c r="P67" s="3"/>
      <c r="Q67">
        <v>0</v>
      </c>
      <c r="R67">
        <v>0</v>
      </c>
      <c r="S67">
        <v>32</v>
      </c>
      <c r="T67">
        <v>0</v>
      </c>
      <c r="U67">
        <v>0</v>
      </c>
      <c r="V67">
        <v>0</v>
      </c>
      <c r="W67">
        <v>32</v>
      </c>
      <c r="X67">
        <v>0</v>
      </c>
      <c r="Y67">
        <v>0</v>
      </c>
      <c r="Z67">
        <v>0</v>
      </c>
      <c r="AD67" s="7">
        <v>45236.333333333336</v>
      </c>
      <c r="AE67" s="7">
        <v>45239.708333333336</v>
      </c>
      <c r="AG67" s="7">
        <v>45236.333333333336</v>
      </c>
      <c r="AH67" s="7">
        <v>45239.708333333336</v>
      </c>
      <c r="AI67" s="7">
        <v>45236.333333333336</v>
      </c>
      <c r="AJ67" s="7">
        <v>45239.708333333336</v>
      </c>
      <c r="AK67" s="7">
        <v>45236.333333333336</v>
      </c>
      <c r="AL67" s="7">
        <v>45239.708333333336</v>
      </c>
      <c r="AM67" s="7">
        <v>45236.333333333336</v>
      </c>
      <c r="AN67" s="7">
        <v>45239.708333333336</v>
      </c>
      <c r="AP67" t="s">
        <v>274</v>
      </c>
      <c r="AU67" t="s">
        <v>833</v>
      </c>
      <c r="AV67" t="s">
        <v>825</v>
      </c>
      <c r="AY67" t="s">
        <v>57</v>
      </c>
      <c r="AZ67">
        <v>0</v>
      </c>
      <c r="BA67">
        <v>0</v>
      </c>
      <c r="BD67" s="7">
        <v>45173.924305555556</v>
      </c>
      <c r="BE67" s="7">
        <v>45212.938888888886</v>
      </c>
    </row>
    <row r="68" spans="1:57" x14ac:dyDescent="0.25">
      <c r="A68" s="6" t="s">
        <v>834</v>
      </c>
      <c r="B68" s="6" t="s">
        <v>381</v>
      </c>
      <c r="C68" s="6" t="s">
        <v>519</v>
      </c>
      <c r="D68" s="6" t="s">
        <v>385</v>
      </c>
      <c r="E68" s="6" t="s">
        <v>65</v>
      </c>
      <c r="F68" s="6" t="s">
        <v>136</v>
      </c>
      <c r="G68" s="6" t="s">
        <v>16</v>
      </c>
      <c r="H68" s="6" t="s">
        <v>136</v>
      </c>
      <c r="I68" s="6" t="s">
        <v>136</v>
      </c>
      <c r="J68" t="s">
        <v>137</v>
      </c>
      <c r="K68" t="s">
        <v>142</v>
      </c>
      <c r="L68" t="s">
        <v>138</v>
      </c>
      <c r="M68" t="s">
        <v>273</v>
      </c>
      <c r="N68" s="3" t="s">
        <v>835</v>
      </c>
      <c r="O68" s="3" t="s">
        <v>836</v>
      </c>
      <c r="P68" s="3"/>
      <c r="Q68">
        <v>0</v>
      </c>
      <c r="R68">
        <v>0</v>
      </c>
      <c r="S68">
        <v>32</v>
      </c>
      <c r="T68">
        <v>0</v>
      </c>
      <c r="U68">
        <v>0</v>
      </c>
      <c r="V68">
        <v>0</v>
      </c>
      <c r="W68">
        <v>32</v>
      </c>
      <c r="X68">
        <v>0</v>
      </c>
      <c r="Y68">
        <v>0</v>
      </c>
      <c r="Z68">
        <v>0</v>
      </c>
      <c r="AD68" s="7">
        <v>45242.333333333336</v>
      </c>
      <c r="AE68" s="7">
        <v>45245.708333333336</v>
      </c>
      <c r="AG68" s="7">
        <v>45242.333333333336</v>
      </c>
      <c r="AH68" s="7">
        <v>45245.708333333336</v>
      </c>
      <c r="AI68" s="7">
        <v>45242.333333333336</v>
      </c>
      <c r="AJ68" s="7">
        <v>45245.708333333336</v>
      </c>
      <c r="AK68" s="7">
        <v>45242.333333333336</v>
      </c>
      <c r="AL68" s="7">
        <v>45245.708333333336</v>
      </c>
      <c r="AM68" s="7">
        <v>45242.333333333336</v>
      </c>
      <c r="AN68" s="7">
        <v>45245.708333333336</v>
      </c>
      <c r="AP68" t="s">
        <v>274</v>
      </c>
      <c r="AU68" t="s">
        <v>837</v>
      </c>
      <c r="AV68" t="s">
        <v>829</v>
      </c>
      <c r="AY68" t="s">
        <v>57</v>
      </c>
      <c r="AZ68">
        <v>0</v>
      </c>
      <c r="BA68">
        <v>0</v>
      </c>
      <c r="BD68" s="7">
        <v>45173.925000000003</v>
      </c>
      <c r="BE68" s="7">
        <v>45212.938888888886</v>
      </c>
    </row>
    <row r="69" spans="1:57" x14ac:dyDescent="0.25">
      <c r="A69" s="6" t="s">
        <v>838</v>
      </c>
      <c r="B69" s="6" t="s">
        <v>381</v>
      </c>
      <c r="C69" s="6" t="s">
        <v>519</v>
      </c>
      <c r="D69" s="6" t="s">
        <v>385</v>
      </c>
      <c r="E69" s="6" t="s">
        <v>65</v>
      </c>
      <c r="F69" s="6" t="s">
        <v>136</v>
      </c>
      <c r="G69" s="6" t="s">
        <v>16</v>
      </c>
      <c r="H69" s="6" t="s">
        <v>136</v>
      </c>
      <c r="I69" s="6" t="s">
        <v>136</v>
      </c>
      <c r="J69" t="s">
        <v>137</v>
      </c>
      <c r="K69" t="s">
        <v>142</v>
      </c>
      <c r="L69" t="s">
        <v>138</v>
      </c>
      <c r="M69" t="s">
        <v>273</v>
      </c>
      <c r="N69" s="3" t="s">
        <v>839</v>
      </c>
      <c r="O69" s="3" t="s">
        <v>840</v>
      </c>
      <c r="P69" s="3"/>
      <c r="Q69">
        <v>0</v>
      </c>
      <c r="R69">
        <v>0</v>
      </c>
      <c r="S69">
        <v>32</v>
      </c>
      <c r="T69">
        <v>0</v>
      </c>
      <c r="U69">
        <v>0</v>
      </c>
      <c r="V69">
        <v>0</v>
      </c>
      <c r="W69">
        <v>32</v>
      </c>
      <c r="X69">
        <v>0</v>
      </c>
      <c r="Y69">
        <v>0</v>
      </c>
      <c r="Z69">
        <v>0</v>
      </c>
      <c r="AD69" s="7">
        <v>45246.333333333336</v>
      </c>
      <c r="AE69" s="7">
        <v>45251.708333333336</v>
      </c>
      <c r="AG69" s="7">
        <v>45246.333333333336</v>
      </c>
      <c r="AH69" s="7">
        <v>45251.708333333336</v>
      </c>
      <c r="AI69" s="7">
        <v>45246.333333333336</v>
      </c>
      <c r="AJ69" s="7">
        <v>45251.708333333336</v>
      </c>
      <c r="AK69" s="7">
        <v>45246.333333333336</v>
      </c>
      <c r="AL69" s="7">
        <v>45251.708333333336</v>
      </c>
      <c r="AM69" s="7">
        <v>45246.333333333336</v>
      </c>
      <c r="AN69" s="7">
        <v>45251.708333333336</v>
      </c>
      <c r="AP69" t="s">
        <v>274</v>
      </c>
      <c r="AU69" t="s">
        <v>841</v>
      </c>
      <c r="AV69" t="s">
        <v>833</v>
      </c>
      <c r="AY69" t="s">
        <v>57</v>
      </c>
      <c r="AZ69">
        <v>0</v>
      </c>
      <c r="BA69">
        <v>0</v>
      </c>
      <c r="BD69" s="7">
        <v>45173.925000000003</v>
      </c>
      <c r="BE69" s="7">
        <v>45212.938888888886</v>
      </c>
    </row>
    <row r="70" spans="1:57" x14ac:dyDescent="0.25">
      <c r="A70" s="6" t="s">
        <v>842</v>
      </c>
      <c r="B70" s="6" t="s">
        <v>381</v>
      </c>
      <c r="C70" s="6" t="s">
        <v>519</v>
      </c>
      <c r="D70" s="6" t="s">
        <v>385</v>
      </c>
      <c r="E70" s="6" t="s">
        <v>65</v>
      </c>
      <c r="F70" s="6" t="s">
        <v>136</v>
      </c>
      <c r="G70" s="6" t="s">
        <v>16</v>
      </c>
      <c r="H70" s="6" t="s">
        <v>136</v>
      </c>
      <c r="I70" s="6" t="s">
        <v>136</v>
      </c>
      <c r="J70" t="s">
        <v>137</v>
      </c>
      <c r="K70" t="s">
        <v>142</v>
      </c>
      <c r="L70" t="s">
        <v>138</v>
      </c>
      <c r="M70" t="s">
        <v>273</v>
      </c>
      <c r="N70" s="3" t="s">
        <v>843</v>
      </c>
      <c r="O70" s="3" t="s">
        <v>844</v>
      </c>
      <c r="P70" s="3"/>
      <c r="Q70">
        <v>0</v>
      </c>
      <c r="R70">
        <v>0</v>
      </c>
      <c r="S70">
        <v>32</v>
      </c>
      <c r="T70">
        <v>0</v>
      </c>
      <c r="U70">
        <v>0</v>
      </c>
      <c r="V70">
        <v>0</v>
      </c>
      <c r="W70">
        <v>32</v>
      </c>
      <c r="X70">
        <v>0</v>
      </c>
      <c r="Y70">
        <v>0</v>
      </c>
      <c r="Z70">
        <v>0</v>
      </c>
      <c r="AD70" s="7">
        <v>45252.333333333336</v>
      </c>
      <c r="AE70" s="7">
        <v>45257.708333333336</v>
      </c>
      <c r="AG70" s="7">
        <v>45252.333333333336</v>
      </c>
      <c r="AH70" s="7">
        <v>45257.708333333336</v>
      </c>
      <c r="AI70" s="7">
        <v>45252.333333333336</v>
      </c>
      <c r="AJ70" s="7">
        <v>45257.708333333336</v>
      </c>
      <c r="AK70" s="7">
        <v>45252.333333333336</v>
      </c>
      <c r="AL70" s="7">
        <v>45257.708333333336</v>
      </c>
      <c r="AM70" s="7">
        <v>45252.333333333336</v>
      </c>
      <c r="AN70" s="7">
        <v>45257.708333333336</v>
      </c>
      <c r="AP70" t="s">
        <v>274</v>
      </c>
      <c r="AU70" t="s">
        <v>845</v>
      </c>
      <c r="AV70" t="s">
        <v>833</v>
      </c>
      <c r="AY70" t="s">
        <v>57</v>
      </c>
      <c r="AZ70">
        <v>0</v>
      </c>
      <c r="BA70">
        <v>0</v>
      </c>
      <c r="BD70" s="7">
        <v>45173.925694444442</v>
      </c>
      <c r="BE70" s="7">
        <v>45212.938888888886</v>
      </c>
    </row>
    <row r="71" spans="1:57" x14ac:dyDescent="0.25">
      <c r="A71" s="6" t="s">
        <v>846</v>
      </c>
      <c r="B71" s="6" t="s">
        <v>381</v>
      </c>
      <c r="C71" s="6" t="s">
        <v>519</v>
      </c>
      <c r="D71" s="6" t="s">
        <v>385</v>
      </c>
      <c r="E71" s="6" t="s">
        <v>65</v>
      </c>
      <c r="F71" s="6" t="s">
        <v>136</v>
      </c>
      <c r="G71" s="6" t="s">
        <v>16</v>
      </c>
      <c r="H71" s="6" t="s">
        <v>136</v>
      </c>
      <c r="I71" s="6" t="s">
        <v>136</v>
      </c>
      <c r="J71" t="s">
        <v>137</v>
      </c>
      <c r="K71" t="s">
        <v>142</v>
      </c>
      <c r="L71" t="s">
        <v>138</v>
      </c>
      <c r="M71" t="s">
        <v>273</v>
      </c>
      <c r="N71" s="3" t="s">
        <v>847</v>
      </c>
      <c r="O71" s="3" t="s">
        <v>848</v>
      </c>
      <c r="P71" s="3"/>
      <c r="Q71">
        <v>0</v>
      </c>
      <c r="R71">
        <v>0</v>
      </c>
      <c r="S71">
        <v>32</v>
      </c>
      <c r="T71">
        <v>0</v>
      </c>
      <c r="U71">
        <v>0</v>
      </c>
      <c r="V71">
        <v>0</v>
      </c>
      <c r="W71">
        <v>32</v>
      </c>
      <c r="X71">
        <v>0</v>
      </c>
      <c r="Y71">
        <v>0</v>
      </c>
      <c r="Z71">
        <v>0</v>
      </c>
      <c r="AD71" s="7">
        <v>45260.333333333336</v>
      </c>
      <c r="AE71" s="7">
        <v>45265.708333333336</v>
      </c>
      <c r="AG71" s="7">
        <v>45260.333333333336</v>
      </c>
      <c r="AH71" s="7">
        <v>45265.708333333336</v>
      </c>
      <c r="AI71" s="7">
        <v>45260.333333333336</v>
      </c>
      <c r="AJ71" s="7">
        <v>45265.708333333336</v>
      </c>
      <c r="AK71" s="7">
        <v>45260.333333333336</v>
      </c>
      <c r="AL71" s="7">
        <v>45265.708333333336</v>
      </c>
      <c r="AM71" s="7">
        <v>45260.333333333336</v>
      </c>
      <c r="AN71" s="7">
        <v>45265.708333333336</v>
      </c>
      <c r="AP71" t="s">
        <v>274</v>
      </c>
      <c r="AU71" t="s">
        <v>849</v>
      </c>
      <c r="AV71" t="s">
        <v>837</v>
      </c>
      <c r="AY71" t="s">
        <v>57</v>
      </c>
      <c r="AZ71">
        <v>0</v>
      </c>
      <c r="BA71">
        <v>0</v>
      </c>
      <c r="BD71" s="7">
        <v>45173.925694444442</v>
      </c>
      <c r="BE71" s="7">
        <v>45212.938888888886</v>
      </c>
    </row>
    <row r="72" spans="1:57" x14ac:dyDescent="0.25">
      <c r="A72" s="6" t="s">
        <v>850</v>
      </c>
      <c r="B72" s="6" t="s">
        <v>381</v>
      </c>
      <c r="C72" s="6" t="s">
        <v>519</v>
      </c>
      <c r="D72" s="6" t="s">
        <v>385</v>
      </c>
      <c r="E72" s="6" t="s">
        <v>65</v>
      </c>
      <c r="F72" s="6" t="s">
        <v>136</v>
      </c>
      <c r="G72" s="6" t="s">
        <v>16</v>
      </c>
      <c r="H72" s="6" t="s">
        <v>136</v>
      </c>
      <c r="I72" s="6" t="s">
        <v>136</v>
      </c>
      <c r="J72" t="s">
        <v>137</v>
      </c>
      <c r="K72" t="s">
        <v>142</v>
      </c>
      <c r="L72" t="s">
        <v>138</v>
      </c>
      <c r="M72" t="s">
        <v>273</v>
      </c>
      <c r="N72" s="3" t="s">
        <v>851</v>
      </c>
      <c r="O72" s="3" t="s">
        <v>852</v>
      </c>
      <c r="P72" s="3"/>
      <c r="Q72">
        <v>0</v>
      </c>
      <c r="R72">
        <v>0</v>
      </c>
      <c r="S72">
        <v>32</v>
      </c>
      <c r="T72">
        <v>0</v>
      </c>
      <c r="U72">
        <v>0</v>
      </c>
      <c r="V72">
        <v>0</v>
      </c>
      <c r="W72">
        <v>32</v>
      </c>
      <c r="X72">
        <v>0</v>
      </c>
      <c r="Y72">
        <v>0</v>
      </c>
      <c r="Z72">
        <v>0</v>
      </c>
      <c r="AD72" s="7">
        <v>45266.333333333336</v>
      </c>
      <c r="AE72" s="7">
        <v>45271.708333333336</v>
      </c>
      <c r="AG72" s="7">
        <v>45266.333333333336</v>
      </c>
      <c r="AH72" s="7">
        <v>45271.708333333336</v>
      </c>
      <c r="AI72" s="7">
        <v>45266.333333333336</v>
      </c>
      <c r="AJ72" s="7">
        <v>45271.708333333336</v>
      </c>
      <c r="AK72" s="7">
        <v>45266.333333333336</v>
      </c>
      <c r="AL72" s="7">
        <v>45271.708333333336</v>
      </c>
      <c r="AM72" s="7">
        <v>45266.333333333336</v>
      </c>
      <c r="AN72" s="7">
        <v>45271.708333333336</v>
      </c>
      <c r="AP72" t="s">
        <v>274</v>
      </c>
      <c r="AU72" t="s">
        <v>853</v>
      </c>
      <c r="AV72" t="s">
        <v>841</v>
      </c>
      <c r="AY72" t="s">
        <v>57</v>
      </c>
      <c r="AZ72">
        <v>0</v>
      </c>
      <c r="BA72">
        <v>0</v>
      </c>
      <c r="BD72" s="7">
        <v>45173.925694444442</v>
      </c>
      <c r="BE72" s="7">
        <v>45212.938888888886</v>
      </c>
    </row>
    <row r="73" spans="1:57" x14ac:dyDescent="0.25">
      <c r="A73" s="6" t="s">
        <v>854</v>
      </c>
      <c r="B73" s="6" t="s">
        <v>381</v>
      </c>
      <c r="C73" s="6" t="s">
        <v>519</v>
      </c>
      <c r="D73" s="6" t="s">
        <v>385</v>
      </c>
      <c r="E73" s="6" t="s">
        <v>65</v>
      </c>
      <c r="F73" s="6" t="s">
        <v>136</v>
      </c>
      <c r="G73" s="6" t="s">
        <v>16</v>
      </c>
      <c r="H73" s="6" t="s">
        <v>136</v>
      </c>
      <c r="I73" s="6" t="s">
        <v>136</v>
      </c>
      <c r="J73" t="s">
        <v>137</v>
      </c>
      <c r="K73" t="s">
        <v>142</v>
      </c>
      <c r="L73" t="s">
        <v>138</v>
      </c>
      <c r="M73" t="s">
        <v>273</v>
      </c>
      <c r="N73" s="3" t="s">
        <v>855</v>
      </c>
      <c r="O73" s="3" t="s">
        <v>856</v>
      </c>
      <c r="P73" s="3"/>
      <c r="Q73">
        <v>0</v>
      </c>
      <c r="R73">
        <v>0</v>
      </c>
      <c r="S73">
        <v>32</v>
      </c>
      <c r="T73">
        <v>0</v>
      </c>
      <c r="U73">
        <v>0</v>
      </c>
      <c r="V73">
        <v>0</v>
      </c>
      <c r="W73">
        <v>32</v>
      </c>
      <c r="X73">
        <v>0</v>
      </c>
      <c r="Y73">
        <v>0</v>
      </c>
      <c r="Z73">
        <v>0</v>
      </c>
      <c r="AD73" s="7">
        <v>45272.333333333336</v>
      </c>
      <c r="AE73" s="7">
        <v>45277.708333333336</v>
      </c>
      <c r="AG73" s="7">
        <v>45272.333333333336</v>
      </c>
      <c r="AH73" s="7">
        <v>45277.708333333336</v>
      </c>
      <c r="AI73" s="7">
        <v>45272.333333333336</v>
      </c>
      <c r="AJ73" s="7">
        <v>45277.708333333336</v>
      </c>
      <c r="AK73" s="7">
        <v>45272.333333333336</v>
      </c>
      <c r="AL73" s="7">
        <v>45277.708333333336</v>
      </c>
      <c r="AM73" s="7">
        <v>45272.333333333336</v>
      </c>
      <c r="AN73" s="7">
        <v>45277.708333333336</v>
      </c>
      <c r="AP73" t="s">
        <v>274</v>
      </c>
      <c r="AU73" t="s">
        <v>857</v>
      </c>
      <c r="AV73" t="s">
        <v>853</v>
      </c>
      <c r="AY73" t="s">
        <v>57</v>
      </c>
      <c r="AZ73">
        <v>0</v>
      </c>
      <c r="BA73">
        <v>0</v>
      </c>
      <c r="BD73" s="7">
        <v>45173.926388888889</v>
      </c>
      <c r="BE73" s="7">
        <v>45212.938888888886</v>
      </c>
    </row>
    <row r="74" spans="1:57" x14ac:dyDescent="0.25">
      <c r="A74" s="6" t="s">
        <v>858</v>
      </c>
      <c r="B74" s="6" t="s">
        <v>381</v>
      </c>
      <c r="C74" s="6" t="s">
        <v>524</v>
      </c>
      <c r="D74" s="6" t="s">
        <v>385</v>
      </c>
      <c r="E74" s="6" t="s">
        <v>65</v>
      </c>
      <c r="F74" s="6" t="s">
        <v>136</v>
      </c>
      <c r="G74" s="6" t="s">
        <v>16</v>
      </c>
      <c r="H74" s="6" t="s">
        <v>136</v>
      </c>
      <c r="I74" s="6" t="s">
        <v>136</v>
      </c>
      <c r="J74" t="s">
        <v>137</v>
      </c>
      <c r="K74" t="s">
        <v>142</v>
      </c>
      <c r="L74" t="s">
        <v>138</v>
      </c>
      <c r="M74" t="s">
        <v>273</v>
      </c>
      <c r="N74" s="3" t="s">
        <v>859</v>
      </c>
      <c r="O74" s="3" t="s">
        <v>836</v>
      </c>
      <c r="P74" s="3"/>
      <c r="Q74">
        <v>0</v>
      </c>
      <c r="R74">
        <v>0</v>
      </c>
      <c r="S74">
        <v>32</v>
      </c>
      <c r="T74">
        <v>0</v>
      </c>
      <c r="U74">
        <v>0</v>
      </c>
      <c r="V74">
        <v>0</v>
      </c>
      <c r="W74">
        <v>32</v>
      </c>
      <c r="X74">
        <v>0</v>
      </c>
      <c r="Y74">
        <v>0</v>
      </c>
      <c r="Z74">
        <v>0</v>
      </c>
      <c r="AD74" s="7">
        <v>45278.333333333336</v>
      </c>
      <c r="AE74" s="7">
        <v>45281.708333333336</v>
      </c>
      <c r="AG74" s="7">
        <v>45278.333333333336</v>
      </c>
      <c r="AH74" s="7">
        <v>45281.708333333336</v>
      </c>
      <c r="AI74" s="7">
        <v>45278.333333333336</v>
      </c>
      <c r="AJ74" s="7">
        <v>45281.708333333336</v>
      </c>
      <c r="AK74" s="7">
        <v>45278.333333333336</v>
      </c>
      <c r="AL74" s="7">
        <v>45281.708333333336</v>
      </c>
      <c r="AM74" s="7">
        <v>45278.333333333336</v>
      </c>
      <c r="AN74" s="7">
        <v>45281.708333333336</v>
      </c>
      <c r="AP74" t="s">
        <v>274</v>
      </c>
      <c r="AU74" t="s">
        <v>860</v>
      </c>
      <c r="AV74" t="s">
        <v>837</v>
      </c>
      <c r="AY74" t="s">
        <v>57</v>
      </c>
      <c r="AZ74">
        <v>0</v>
      </c>
      <c r="BA74">
        <v>0</v>
      </c>
      <c r="BD74" s="7">
        <v>45173.927083333336</v>
      </c>
      <c r="BE74" s="7">
        <v>45212.938888888886</v>
      </c>
    </row>
    <row r="75" spans="1:57" x14ac:dyDescent="0.25">
      <c r="A75" s="6" t="s">
        <v>861</v>
      </c>
      <c r="B75" s="6" t="s">
        <v>381</v>
      </c>
      <c r="C75" s="6" t="s">
        <v>524</v>
      </c>
      <c r="D75" s="6" t="s">
        <v>385</v>
      </c>
      <c r="E75" s="6" t="s">
        <v>65</v>
      </c>
      <c r="F75" s="6" t="s">
        <v>136</v>
      </c>
      <c r="G75" s="6" t="s">
        <v>16</v>
      </c>
      <c r="H75" s="6" t="s">
        <v>136</v>
      </c>
      <c r="I75" s="6" t="s">
        <v>136</v>
      </c>
      <c r="J75" t="s">
        <v>137</v>
      </c>
      <c r="K75" t="s">
        <v>142</v>
      </c>
      <c r="L75" t="s">
        <v>138</v>
      </c>
      <c r="M75" t="s">
        <v>273</v>
      </c>
      <c r="N75" s="3" t="s">
        <v>862</v>
      </c>
      <c r="O75" s="3" t="s">
        <v>840</v>
      </c>
      <c r="P75" s="3"/>
      <c r="Q75">
        <v>0</v>
      </c>
      <c r="R75">
        <v>0</v>
      </c>
      <c r="S75">
        <v>32</v>
      </c>
      <c r="T75">
        <v>0</v>
      </c>
      <c r="U75">
        <v>0</v>
      </c>
      <c r="V75">
        <v>0</v>
      </c>
      <c r="W75">
        <v>32</v>
      </c>
      <c r="X75">
        <v>0</v>
      </c>
      <c r="Y75">
        <v>0</v>
      </c>
      <c r="Z75">
        <v>0</v>
      </c>
      <c r="AD75" s="7">
        <v>45284.333333333336</v>
      </c>
      <c r="AE75" s="7">
        <v>45287.708333333336</v>
      </c>
      <c r="AG75" s="7">
        <v>45284.333333333336</v>
      </c>
      <c r="AH75" s="7">
        <v>45287.708333333336</v>
      </c>
      <c r="AI75" s="7">
        <v>45284.333333333336</v>
      </c>
      <c r="AJ75" s="7">
        <v>45287.708333333336</v>
      </c>
      <c r="AK75" s="7">
        <v>45284.333333333336</v>
      </c>
      <c r="AL75" s="7">
        <v>45287.708333333336</v>
      </c>
      <c r="AM75" s="7">
        <v>45284.333333333336</v>
      </c>
      <c r="AN75" s="7">
        <v>45287.708333333336</v>
      </c>
      <c r="AP75" t="s">
        <v>274</v>
      </c>
      <c r="AU75" t="s">
        <v>863</v>
      </c>
      <c r="AV75" t="s">
        <v>841</v>
      </c>
      <c r="AY75" t="s">
        <v>57</v>
      </c>
      <c r="AZ75">
        <v>0</v>
      </c>
      <c r="BA75">
        <v>0</v>
      </c>
      <c r="BD75" s="7">
        <v>45173.927083333336</v>
      </c>
      <c r="BE75" s="7">
        <v>45212.938888888886</v>
      </c>
    </row>
    <row r="76" spans="1:57" x14ac:dyDescent="0.25">
      <c r="A76" s="6" t="s">
        <v>864</v>
      </c>
      <c r="B76" s="6" t="s">
        <v>381</v>
      </c>
      <c r="C76" s="6" t="s">
        <v>524</v>
      </c>
      <c r="D76" s="6" t="s">
        <v>385</v>
      </c>
      <c r="E76" s="6" t="s">
        <v>65</v>
      </c>
      <c r="F76" s="6" t="s">
        <v>136</v>
      </c>
      <c r="G76" s="6" t="s">
        <v>16</v>
      </c>
      <c r="H76" s="6" t="s">
        <v>136</v>
      </c>
      <c r="I76" s="6" t="s">
        <v>136</v>
      </c>
      <c r="J76" t="s">
        <v>137</v>
      </c>
      <c r="K76" t="s">
        <v>142</v>
      </c>
      <c r="L76" t="s">
        <v>138</v>
      </c>
      <c r="M76" t="s">
        <v>273</v>
      </c>
      <c r="N76" s="3" t="s">
        <v>865</v>
      </c>
      <c r="O76" s="3" t="s">
        <v>844</v>
      </c>
      <c r="P76" s="3"/>
      <c r="Q76">
        <v>0</v>
      </c>
      <c r="R76">
        <v>0</v>
      </c>
      <c r="S76">
        <v>32</v>
      </c>
      <c r="T76">
        <v>0</v>
      </c>
      <c r="U76">
        <v>0</v>
      </c>
      <c r="V76">
        <v>0</v>
      </c>
      <c r="W76">
        <v>32</v>
      </c>
      <c r="X76">
        <v>0</v>
      </c>
      <c r="Y76">
        <v>0</v>
      </c>
      <c r="Z76">
        <v>0</v>
      </c>
      <c r="AD76" s="7">
        <v>45288.333333333336</v>
      </c>
      <c r="AE76" s="7">
        <v>45293.708333333336</v>
      </c>
      <c r="AG76" s="7">
        <v>45288.333333333336</v>
      </c>
      <c r="AH76" s="7">
        <v>45293.708333333336</v>
      </c>
      <c r="AI76" s="7">
        <v>45288.333333333336</v>
      </c>
      <c r="AJ76" s="7">
        <v>45293.708333333336</v>
      </c>
      <c r="AK76" s="7">
        <v>45288.333333333336</v>
      </c>
      <c r="AL76" s="7">
        <v>45293.708333333336</v>
      </c>
      <c r="AM76" s="7">
        <v>45288.333333333336</v>
      </c>
      <c r="AN76" s="7">
        <v>45293.708333333336</v>
      </c>
      <c r="AP76" t="s">
        <v>274</v>
      </c>
      <c r="AU76" t="s">
        <v>866</v>
      </c>
      <c r="AV76" t="s">
        <v>845</v>
      </c>
      <c r="AY76" t="s">
        <v>57</v>
      </c>
      <c r="AZ76">
        <v>0</v>
      </c>
      <c r="BA76">
        <v>0</v>
      </c>
      <c r="BD76" s="7">
        <v>45173.927083333336</v>
      </c>
      <c r="BE76" s="7">
        <v>45212.938888888886</v>
      </c>
    </row>
    <row r="77" spans="1:57" x14ac:dyDescent="0.25">
      <c r="A77" s="6" t="s">
        <v>867</v>
      </c>
      <c r="B77" s="6" t="s">
        <v>381</v>
      </c>
      <c r="C77" s="6" t="s">
        <v>524</v>
      </c>
      <c r="D77" s="6" t="s">
        <v>385</v>
      </c>
      <c r="E77" s="6" t="s">
        <v>65</v>
      </c>
      <c r="F77" s="6" t="s">
        <v>136</v>
      </c>
      <c r="G77" s="6" t="s">
        <v>16</v>
      </c>
      <c r="H77" s="6" t="s">
        <v>136</v>
      </c>
      <c r="I77" s="6" t="s">
        <v>136</v>
      </c>
      <c r="J77" t="s">
        <v>137</v>
      </c>
      <c r="K77" t="s">
        <v>142</v>
      </c>
      <c r="L77" t="s">
        <v>138</v>
      </c>
      <c r="M77" t="s">
        <v>273</v>
      </c>
      <c r="N77" s="3" t="s">
        <v>868</v>
      </c>
      <c r="O77" s="3" t="s">
        <v>848</v>
      </c>
      <c r="P77" s="3"/>
      <c r="Q77">
        <v>0</v>
      </c>
      <c r="R77">
        <v>0</v>
      </c>
      <c r="S77">
        <v>32</v>
      </c>
      <c r="T77">
        <v>0</v>
      </c>
      <c r="U77">
        <v>0</v>
      </c>
      <c r="V77">
        <v>0</v>
      </c>
      <c r="W77">
        <v>32</v>
      </c>
      <c r="X77">
        <v>0</v>
      </c>
      <c r="Y77">
        <v>0</v>
      </c>
      <c r="Z77">
        <v>0</v>
      </c>
      <c r="AD77" s="7">
        <v>45294.333333333336</v>
      </c>
      <c r="AE77" s="7">
        <v>45299.708333333336</v>
      </c>
      <c r="AG77" s="7">
        <v>45294.333333333336</v>
      </c>
      <c r="AH77" s="7">
        <v>45299.708333333336</v>
      </c>
      <c r="AI77" s="7">
        <v>45294.333333333336</v>
      </c>
      <c r="AJ77" s="7">
        <v>45299.708333333336</v>
      </c>
      <c r="AK77" s="7">
        <v>45294.333333333336</v>
      </c>
      <c r="AL77" s="7">
        <v>45299.708333333336</v>
      </c>
      <c r="AM77" s="7">
        <v>45294.333333333336</v>
      </c>
      <c r="AN77" s="7">
        <v>45299.708333333336</v>
      </c>
      <c r="AP77" t="s">
        <v>274</v>
      </c>
      <c r="AU77" t="s">
        <v>869</v>
      </c>
      <c r="AV77" t="s">
        <v>849</v>
      </c>
      <c r="AY77" t="s">
        <v>57</v>
      </c>
      <c r="AZ77">
        <v>0</v>
      </c>
      <c r="BA77">
        <v>0</v>
      </c>
      <c r="BD77" s="7">
        <v>45173.927083333336</v>
      </c>
      <c r="BE77" s="7">
        <v>45212.938888888886</v>
      </c>
    </row>
    <row r="78" spans="1:57" x14ac:dyDescent="0.25">
      <c r="A78" s="6" t="s">
        <v>870</v>
      </c>
      <c r="B78" s="6" t="s">
        <v>381</v>
      </c>
      <c r="C78" s="6" t="s">
        <v>524</v>
      </c>
      <c r="D78" s="6" t="s">
        <v>385</v>
      </c>
      <c r="E78" s="6" t="s">
        <v>65</v>
      </c>
      <c r="F78" s="6" t="s">
        <v>136</v>
      </c>
      <c r="G78" s="6" t="s">
        <v>16</v>
      </c>
      <c r="H78" s="6" t="s">
        <v>136</v>
      </c>
      <c r="I78" s="6" t="s">
        <v>136</v>
      </c>
      <c r="J78" t="s">
        <v>137</v>
      </c>
      <c r="K78" t="s">
        <v>142</v>
      </c>
      <c r="L78" t="s">
        <v>138</v>
      </c>
      <c r="M78" t="s">
        <v>273</v>
      </c>
      <c r="N78" s="3" t="s">
        <v>871</v>
      </c>
      <c r="O78" s="3" t="s">
        <v>852</v>
      </c>
      <c r="P78" s="3"/>
      <c r="Q78">
        <v>0</v>
      </c>
      <c r="R78">
        <v>0</v>
      </c>
      <c r="S78">
        <v>32</v>
      </c>
      <c r="T78">
        <v>0</v>
      </c>
      <c r="U78">
        <v>0</v>
      </c>
      <c r="V78">
        <v>0</v>
      </c>
      <c r="W78">
        <v>32</v>
      </c>
      <c r="X78">
        <v>0</v>
      </c>
      <c r="Y78">
        <v>0</v>
      </c>
      <c r="Z78">
        <v>0</v>
      </c>
      <c r="AD78" s="7">
        <v>45300.333333333336</v>
      </c>
      <c r="AE78" s="7">
        <v>45305.708333333336</v>
      </c>
      <c r="AG78" s="7">
        <v>45300.333333333336</v>
      </c>
      <c r="AH78" s="7">
        <v>45305.708333333336</v>
      </c>
      <c r="AI78" s="7">
        <v>45300.333333333336</v>
      </c>
      <c r="AJ78" s="7">
        <v>45305.708333333336</v>
      </c>
      <c r="AK78" s="7">
        <v>45300.333333333336</v>
      </c>
      <c r="AL78" s="7">
        <v>45305.708333333336</v>
      </c>
      <c r="AM78" s="7">
        <v>45300.333333333336</v>
      </c>
      <c r="AN78" s="7">
        <v>45305.708333333336</v>
      </c>
      <c r="AP78" t="s">
        <v>274</v>
      </c>
      <c r="AU78" t="s">
        <v>872</v>
      </c>
      <c r="AV78" t="s">
        <v>853</v>
      </c>
      <c r="AY78" t="s">
        <v>57</v>
      </c>
      <c r="AZ78">
        <v>0</v>
      </c>
      <c r="BA78">
        <v>0</v>
      </c>
      <c r="BD78" s="7">
        <v>45173.927083333336</v>
      </c>
      <c r="BE78" s="7">
        <v>45212.938888888886</v>
      </c>
    </row>
    <row r="79" spans="1:57" x14ac:dyDescent="0.25">
      <c r="A79" s="6" t="s">
        <v>873</v>
      </c>
      <c r="B79" s="6" t="s">
        <v>381</v>
      </c>
      <c r="C79" s="6" t="s">
        <v>530</v>
      </c>
      <c r="D79" s="6" t="s">
        <v>385</v>
      </c>
      <c r="E79" s="6" t="s">
        <v>65</v>
      </c>
      <c r="F79" s="6" t="s">
        <v>136</v>
      </c>
      <c r="G79" s="6" t="s">
        <v>16</v>
      </c>
      <c r="H79" s="6" t="s">
        <v>136</v>
      </c>
      <c r="I79" s="6" t="s">
        <v>136</v>
      </c>
      <c r="J79" t="s">
        <v>137</v>
      </c>
      <c r="K79" t="s">
        <v>142</v>
      </c>
      <c r="L79" t="s">
        <v>138</v>
      </c>
      <c r="M79" t="s">
        <v>273</v>
      </c>
      <c r="N79" s="3" t="s">
        <v>874</v>
      </c>
      <c r="O79" s="3" t="s">
        <v>840</v>
      </c>
      <c r="P79" s="3"/>
      <c r="Q79">
        <v>0</v>
      </c>
      <c r="R79">
        <v>0</v>
      </c>
      <c r="S79">
        <v>32</v>
      </c>
      <c r="T79">
        <v>0</v>
      </c>
      <c r="U79">
        <v>0</v>
      </c>
      <c r="V79">
        <v>0</v>
      </c>
      <c r="W79">
        <v>32</v>
      </c>
      <c r="X79">
        <v>0</v>
      </c>
      <c r="Y79">
        <v>0</v>
      </c>
      <c r="Z79">
        <v>0</v>
      </c>
      <c r="AD79" s="7">
        <v>45306.333333333336</v>
      </c>
      <c r="AE79" s="7">
        <v>45309.708333333336</v>
      </c>
      <c r="AG79" s="7">
        <v>45306.333333333336</v>
      </c>
      <c r="AH79" s="7">
        <v>45309.708333333336</v>
      </c>
      <c r="AI79" s="7">
        <v>45306.333333333336</v>
      </c>
      <c r="AJ79" s="7">
        <v>45309.708333333336</v>
      </c>
      <c r="AK79" s="7">
        <v>45306.333333333336</v>
      </c>
      <c r="AL79" s="7">
        <v>45309.708333333336</v>
      </c>
      <c r="AM79" s="7">
        <v>45306.333333333336</v>
      </c>
      <c r="AN79" s="7">
        <v>45309.708333333336</v>
      </c>
      <c r="AP79" t="s">
        <v>274</v>
      </c>
      <c r="AU79" t="s">
        <v>875</v>
      </c>
      <c r="AV79" t="s">
        <v>863</v>
      </c>
      <c r="AY79" t="s">
        <v>57</v>
      </c>
      <c r="AZ79">
        <v>0</v>
      </c>
      <c r="BA79">
        <v>0</v>
      </c>
      <c r="BD79" s="7">
        <v>45173.929166666669</v>
      </c>
      <c r="BE79" s="7">
        <v>45212.938888888886</v>
      </c>
    </row>
    <row r="80" spans="1:57" x14ac:dyDescent="0.25">
      <c r="A80" s="6" t="s">
        <v>876</v>
      </c>
      <c r="B80" s="6" t="s">
        <v>381</v>
      </c>
      <c r="C80" s="6" t="s">
        <v>530</v>
      </c>
      <c r="D80" s="6" t="s">
        <v>385</v>
      </c>
      <c r="E80" s="6" t="s">
        <v>65</v>
      </c>
      <c r="F80" s="6" t="s">
        <v>136</v>
      </c>
      <c r="G80" s="6" t="s">
        <v>16</v>
      </c>
      <c r="H80" s="6" t="s">
        <v>136</v>
      </c>
      <c r="I80" s="6" t="s">
        <v>136</v>
      </c>
      <c r="J80" t="s">
        <v>137</v>
      </c>
      <c r="K80" t="s">
        <v>142</v>
      </c>
      <c r="L80" t="s">
        <v>138</v>
      </c>
      <c r="M80" t="s">
        <v>273</v>
      </c>
      <c r="N80" s="3" t="s">
        <v>877</v>
      </c>
      <c r="O80" s="3" t="s">
        <v>836</v>
      </c>
      <c r="P80" s="3"/>
      <c r="Q80">
        <v>0</v>
      </c>
      <c r="R80">
        <v>0</v>
      </c>
      <c r="S80">
        <v>32</v>
      </c>
      <c r="T80">
        <v>0</v>
      </c>
      <c r="U80">
        <v>0</v>
      </c>
      <c r="V80">
        <v>0</v>
      </c>
      <c r="W80">
        <v>32</v>
      </c>
      <c r="X80">
        <v>0</v>
      </c>
      <c r="Y80">
        <v>0</v>
      </c>
      <c r="Z80">
        <v>0</v>
      </c>
      <c r="AD80" s="7">
        <v>45312.333333333336</v>
      </c>
      <c r="AE80" s="7">
        <v>45315.708333333336</v>
      </c>
      <c r="AG80" s="7">
        <v>45312.333333333336</v>
      </c>
      <c r="AH80" s="7">
        <v>45315.708333333336</v>
      </c>
      <c r="AI80" s="7">
        <v>45312.333333333336</v>
      </c>
      <c r="AJ80" s="7">
        <v>45315.708333333336</v>
      </c>
      <c r="AK80" s="7">
        <v>45312.333333333336</v>
      </c>
      <c r="AL80" s="7">
        <v>45315.708333333336</v>
      </c>
      <c r="AM80" s="7">
        <v>45312.333333333336</v>
      </c>
      <c r="AN80" s="7">
        <v>45315.708333333336</v>
      </c>
      <c r="AP80" t="s">
        <v>274</v>
      </c>
      <c r="AU80" t="s">
        <v>878</v>
      </c>
      <c r="AV80" t="s">
        <v>860</v>
      </c>
      <c r="AY80" t="s">
        <v>57</v>
      </c>
      <c r="AZ80">
        <v>0</v>
      </c>
      <c r="BA80">
        <v>0</v>
      </c>
      <c r="BD80" s="7">
        <v>45173.929166666669</v>
      </c>
      <c r="BE80" s="7">
        <v>45212.938888888886</v>
      </c>
    </row>
    <row r="81" spans="1:57" x14ac:dyDescent="0.25">
      <c r="A81" s="6" t="s">
        <v>879</v>
      </c>
      <c r="B81" s="6" t="s">
        <v>381</v>
      </c>
      <c r="C81" s="6" t="s">
        <v>530</v>
      </c>
      <c r="D81" s="6" t="s">
        <v>385</v>
      </c>
      <c r="E81" s="6" t="s">
        <v>65</v>
      </c>
      <c r="F81" s="6" t="s">
        <v>136</v>
      </c>
      <c r="G81" s="6" t="s">
        <v>16</v>
      </c>
      <c r="H81" s="6" t="s">
        <v>136</v>
      </c>
      <c r="I81" s="6" t="s">
        <v>136</v>
      </c>
      <c r="J81" t="s">
        <v>137</v>
      </c>
      <c r="K81" t="s">
        <v>142</v>
      </c>
      <c r="L81" t="s">
        <v>138</v>
      </c>
      <c r="M81" t="s">
        <v>273</v>
      </c>
      <c r="N81" s="3" t="s">
        <v>880</v>
      </c>
      <c r="O81" s="3" t="s">
        <v>844</v>
      </c>
      <c r="P81" s="3"/>
      <c r="Q81">
        <v>0</v>
      </c>
      <c r="R81">
        <v>0</v>
      </c>
      <c r="S81">
        <v>32</v>
      </c>
      <c r="T81">
        <v>0</v>
      </c>
      <c r="U81">
        <v>0</v>
      </c>
      <c r="V81">
        <v>0</v>
      </c>
      <c r="W81">
        <v>32</v>
      </c>
      <c r="X81">
        <v>0</v>
      </c>
      <c r="Y81">
        <v>0</v>
      </c>
      <c r="Z81">
        <v>0</v>
      </c>
      <c r="AD81" s="7">
        <v>45316.333333333336</v>
      </c>
      <c r="AE81" s="7">
        <v>45321.708333333336</v>
      </c>
      <c r="AG81" s="7">
        <v>45316.333333333336</v>
      </c>
      <c r="AH81" s="7">
        <v>45321.708333333336</v>
      </c>
      <c r="AI81" s="7">
        <v>45316.333333333336</v>
      </c>
      <c r="AJ81" s="7">
        <v>45321.708333333336</v>
      </c>
      <c r="AK81" s="7">
        <v>45316.333333333336</v>
      </c>
      <c r="AL81" s="7">
        <v>45321.708333333336</v>
      </c>
      <c r="AM81" s="7">
        <v>45316.333333333336</v>
      </c>
      <c r="AN81" s="7">
        <v>45321.708333333336</v>
      </c>
      <c r="AP81" t="s">
        <v>274</v>
      </c>
      <c r="AU81" t="s">
        <v>881</v>
      </c>
      <c r="AV81" t="s">
        <v>866</v>
      </c>
      <c r="AY81" t="s">
        <v>57</v>
      </c>
      <c r="AZ81">
        <v>0</v>
      </c>
      <c r="BA81">
        <v>0</v>
      </c>
      <c r="BD81" s="7">
        <v>45173.929166666669</v>
      </c>
      <c r="BE81" s="7">
        <v>45212.938888888886</v>
      </c>
    </row>
    <row r="82" spans="1:57" x14ac:dyDescent="0.25">
      <c r="A82" s="6" t="s">
        <v>882</v>
      </c>
      <c r="B82" s="6" t="s">
        <v>381</v>
      </c>
      <c r="C82" s="6" t="s">
        <v>530</v>
      </c>
      <c r="D82" s="6" t="s">
        <v>385</v>
      </c>
      <c r="E82" s="6" t="s">
        <v>65</v>
      </c>
      <c r="F82" s="6" t="s">
        <v>136</v>
      </c>
      <c r="G82" s="6" t="s">
        <v>16</v>
      </c>
      <c r="H82" s="6" t="s">
        <v>136</v>
      </c>
      <c r="I82" s="6" t="s">
        <v>136</v>
      </c>
      <c r="J82" t="s">
        <v>137</v>
      </c>
      <c r="K82" t="s">
        <v>142</v>
      </c>
      <c r="L82" t="s">
        <v>138</v>
      </c>
      <c r="M82" t="s">
        <v>273</v>
      </c>
      <c r="N82" s="3" t="s">
        <v>883</v>
      </c>
      <c r="O82" s="3" t="s">
        <v>848</v>
      </c>
      <c r="P82" s="3"/>
      <c r="Q82">
        <v>0</v>
      </c>
      <c r="R82">
        <v>0</v>
      </c>
      <c r="S82">
        <v>32</v>
      </c>
      <c r="T82">
        <v>0</v>
      </c>
      <c r="U82">
        <v>0</v>
      </c>
      <c r="V82">
        <v>0</v>
      </c>
      <c r="W82">
        <v>32</v>
      </c>
      <c r="X82">
        <v>0</v>
      </c>
      <c r="Y82">
        <v>0</v>
      </c>
      <c r="Z82">
        <v>0</v>
      </c>
      <c r="AD82" s="7">
        <v>45322.333333333336</v>
      </c>
      <c r="AE82" s="7">
        <v>45327.708333333336</v>
      </c>
      <c r="AG82" s="7">
        <v>45322.333333333336</v>
      </c>
      <c r="AH82" s="7">
        <v>45327.708333333336</v>
      </c>
      <c r="AI82" s="7">
        <v>45322.333333333336</v>
      </c>
      <c r="AJ82" s="7">
        <v>45327.708333333336</v>
      </c>
      <c r="AK82" s="7">
        <v>45322.333333333336</v>
      </c>
      <c r="AL82" s="7">
        <v>45327.708333333336</v>
      </c>
      <c r="AM82" s="7">
        <v>45322.333333333336</v>
      </c>
      <c r="AN82" s="7">
        <v>45327.708333333336</v>
      </c>
      <c r="AP82" t="s">
        <v>274</v>
      </c>
      <c r="AU82" t="s">
        <v>884</v>
      </c>
      <c r="AV82" t="s">
        <v>869</v>
      </c>
      <c r="AY82" t="s">
        <v>57</v>
      </c>
      <c r="AZ82">
        <v>0</v>
      </c>
      <c r="BA82">
        <v>0</v>
      </c>
      <c r="BD82" s="7">
        <v>45173.929166666669</v>
      </c>
      <c r="BE82" s="7">
        <v>45212.938888888886</v>
      </c>
    </row>
    <row r="83" spans="1:57" x14ac:dyDescent="0.25">
      <c r="A83" s="6" t="s">
        <v>885</v>
      </c>
      <c r="B83" s="6" t="s">
        <v>381</v>
      </c>
      <c r="C83" s="6" t="s">
        <v>530</v>
      </c>
      <c r="D83" s="6" t="s">
        <v>385</v>
      </c>
      <c r="E83" s="6" t="s">
        <v>65</v>
      </c>
      <c r="F83" s="6" t="s">
        <v>136</v>
      </c>
      <c r="G83" s="6" t="s">
        <v>16</v>
      </c>
      <c r="H83" s="6" t="s">
        <v>136</v>
      </c>
      <c r="I83" s="6" t="s">
        <v>136</v>
      </c>
      <c r="J83" t="s">
        <v>137</v>
      </c>
      <c r="K83" t="s">
        <v>142</v>
      </c>
      <c r="L83" t="s">
        <v>138</v>
      </c>
      <c r="M83" t="s">
        <v>273</v>
      </c>
      <c r="N83" s="3" t="s">
        <v>886</v>
      </c>
      <c r="O83" s="3" t="s">
        <v>852</v>
      </c>
      <c r="P83" s="3"/>
      <c r="Q83">
        <v>0</v>
      </c>
      <c r="R83">
        <v>0</v>
      </c>
      <c r="S83">
        <v>32</v>
      </c>
      <c r="T83">
        <v>0</v>
      </c>
      <c r="U83">
        <v>0</v>
      </c>
      <c r="V83">
        <v>0</v>
      </c>
      <c r="W83">
        <v>32</v>
      </c>
      <c r="X83">
        <v>0</v>
      </c>
      <c r="Y83">
        <v>0</v>
      </c>
      <c r="Z83">
        <v>0</v>
      </c>
      <c r="AD83" s="7">
        <v>45328.333333333336</v>
      </c>
      <c r="AE83" s="7">
        <v>45333.708333333336</v>
      </c>
      <c r="AG83" s="7">
        <v>45328.333333333336</v>
      </c>
      <c r="AH83" s="7">
        <v>45333.708333333336</v>
      </c>
      <c r="AI83" s="7">
        <v>45328.333333333336</v>
      </c>
      <c r="AJ83" s="7">
        <v>45333.708333333336</v>
      </c>
      <c r="AK83" s="7">
        <v>45328.333333333336</v>
      </c>
      <c r="AL83" s="7">
        <v>45333.708333333336</v>
      </c>
      <c r="AM83" s="7">
        <v>45328.333333333336</v>
      </c>
      <c r="AN83" s="7">
        <v>45333.708333333336</v>
      </c>
      <c r="AP83" t="s">
        <v>274</v>
      </c>
      <c r="AU83" t="s">
        <v>887</v>
      </c>
      <c r="AV83" t="s">
        <v>872</v>
      </c>
      <c r="AY83" t="s">
        <v>57</v>
      </c>
      <c r="AZ83">
        <v>0</v>
      </c>
      <c r="BA83">
        <v>0</v>
      </c>
      <c r="BD83" s="7">
        <v>45173.929166666669</v>
      </c>
      <c r="BE83" s="7">
        <v>45212.938888888886</v>
      </c>
    </row>
    <row r="84" spans="1:57" x14ac:dyDescent="0.25">
      <c r="A84" s="6" t="s">
        <v>888</v>
      </c>
      <c r="B84" s="6" t="s">
        <v>381</v>
      </c>
      <c r="C84" s="6" t="s">
        <v>527</v>
      </c>
      <c r="D84" s="6" t="s">
        <v>385</v>
      </c>
      <c r="E84" s="6" t="s">
        <v>65</v>
      </c>
      <c r="F84" s="6" t="s">
        <v>136</v>
      </c>
      <c r="G84" s="6" t="s">
        <v>16</v>
      </c>
      <c r="H84" s="6" t="s">
        <v>136</v>
      </c>
      <c r="I84" s="6" t="s">
        <v>136</v>
      </c>
      <c r="J84" t="s">
        <v>137</v>
      </c>
      <c r="K84" t="s">
        <v>142</v>
      </c>
      <c r="L84" t="s">
        <v>138</v>
      </c>
      <c r="M84" t="s">
        <v>273</v>
      </c>
      <c r="N84" s="3" t="s">
        <v>889</v>
      </c>
      <c r="O84" s="3" t="s">
        <v>890</v>
      </c>
      <c r="P84" s="3"/>
      <c r="Q84">
        <v>160</v>
      </c>
      <c r="R84">
        <v>160</v>
      </c>
      <c r="S84">
        <v>32</v>
      </c>
      <c r="T84">
        <v>0</v>
      </c>
      <c r="U84">
        <v>0</v>
      </c>
      <c r="V84">
        <v>0</v>
      </c>
      <c r="W84">
        <v>32</v>
      </c>
      <c r="X84">
        <v>0</v>
      </c>
      <c r="Y84">
        <v>0</v>
      </c>
      <c r="Z84">
        <v>0</v>
      </c>
      <c r="AD84" s="7">
        <v>45362.333333333336</v>
      </c>
      <c r="AE84" s="7">
        <v>45365.708333333336</v>
      </c>
      <c r="AG84" s="7">
        <v>45334.333333333336</v>
      </c>
      <c r="AH84" s="7">
        <v>45337.708333333336</v>
      </c>
      <c r="AI84" s="7">
        <v>45334.333333333336</v>
      </c>
      <c r="AJ84" s="7">
        <v>45337.708333333336</v>
      </c>
      <c r="AK84" s="7">
        <v>45334.333333333336</v>
      </c>
      <c r="AL84" s="7">
        <v>45337.708333333336</v>
      </c>
      <c r="AM84" s="7">
        <v>45362.333333333336</v>
      </c>
      <c r="AN84" s="7">
        <v>45365.708333333336</v>
      </c>
      <c r="AP84" t="s">
        <v>274</v>
      </c>
      <c r="AU84" t="s">
        <v>891</v>
      </c>
      <c r="AV84" t="s">
        <v>887</v>
      </c>
      <c r="AY84" t="s">
        <v>136</v>
      </c>
      <c r="AZ84">
        <v>0</v>
      </c>
      <c r="BA84">
        <v>0</v>
      </c>
      <c r="BD84" s="7">
        <v>45173.929861111108</v>
      </c>
      <c r="BE84" s="7">
        <v>45212.938888888886</v>
      </c>
    </row>
    <row r="85" spans="1:57" x14ac:dyDescent="0.25">
      <c r="A85" s="6" t="s">
        <v>892</v>
      </c>
      <c r="B85" s="6" t="s">
        <v>381</v>
      </c>
      <c r="C85" s="6" t="s">
        <v>536</v>
      </c>
      <c r="D85" s="6" t="s">
        <v>385</v>
      </c>
      <c r="E85" s="6" t="s">
        <v>65</v>
      </c>
      <c r="F85" s="6" t="s">
        <v>136</v>
      </c>
      <c r="G85" s="6" t="s">
        <v>16</v>
      </c>
      <c r="H85" s="6" t="s">
        <v>136</v>
      </c>
      <c r="I85" s="6" t="s">
        <v>136</v>
      </c>
      <c r="J85" t="s">
        <v>137</v>
      </c>
      <c r="K85" t="s">
        <v>142</v>
      </c>
      <c r="L85" t="s">
        <v>138</v>
      </c>
      <c r="M85" t="s">
        <v>273</v>
      </c>
      <c r="N85" s="3" t="s">
        <v>893</v>
      </c>
      <c r="O85" s="3" t="s">
        <v>894</v>
      </c>
      <c r="P85" s="3"/>
      <c r="Q85">
        <v>0</v>
      </c>
      <c r="R85">
        <v>0</v>
      </c>
      <c r="S85">
        <v>32</v>
      </c>
      <c r="T85">
        <v>0</v>
      </c>
      <c r="U85">
        <v>0</v>
      </c>
      <c r="V85">
        <v>0</v>
      </c>
      <c r="W85">
        <v>32</v>
      </c>
      <c r="X85">
        <v>0</v>
      </c>
      <c r="Y85">
        <v>0</v>
      </c>
      <c r="Z85">
        <v>0</v>
      </c>
      <c r="AD85" s="7">
        <v>45375.333333333336</v>
      </c>
      <c r="AE85" s="7">
        <v>45378.708333333336</v>
      </c>
      <c r="AG85" s="7">
        <v>45375.333333333336</v>
      </c>
      <c r="AH85" s="7">
        <v>45378.708333333336</v>
      </c>
      <c r="AI85" s="7">
        <v>45375.333333333336</v>
      </c>
      <c r="AJ85" s="7">
        <v>45378.708333333336</v>
      </c>
      <c r="AK85" s="7">
        <v>45375.333333333336</v>
      </c>
      <c r="AL85" s="7">
        <v>45378.708333333336</v>
      </c>
      <c r="AM85" s="7">
        <v>45375.333333333336</v>
      </c>
      <c r="AN85" s="7">
        <v>45378.708333333336</v>
      </c>
      <c r="AP85" t="s">
        <v>274</v>
      </c>
      <c r="AU85" t="s">
        <v>895</v>
      </c>
      <c r="AV85" t="s">
        <v>891</v>
      </c>
      <c r="AY85" t="s">
        <v>57</v>
      </c>
      <c r="AZ85">
        <v>0</v>
      </c>
      <c r="BA85">
        <v>0</v>
      </c>
      <c r="BD85" s="7">
        <v>45173.929861111108</v>
      </c>
      <c r="BE85" s="7">
        <v>45212.938888888886</v>
      </c>
    </row>
    <row r="86" spans="1:57" x14ac:dyDescent="0.25">
      <c r="A86" s="6" t="s">
        <v>896</v>
      </c>
      <c r="B86" s="6" t="s">
        <v>381</v>
      </c>
      <c r="C86" s="6" t="s">
        <v>536</v>
      </c>
      <c r="D86" s="6" t="s">
        <v>385</v>
      </c>
      <c r="E86" s="6" t="s">
        <v>65</v>
      </c>
      <c r="F86" s="6" t="s">
        <v>136</v>
      </c>
      <c r="G86" s="6" t="s">
        <v>16</v>
      </c>
      <c r="H86" s="6" t="s">
        <v>136</v>
      </c>
      <c r="I86" s="6" t="s">
        <v>136</v>
      </c>
      <c r="J86" t="s">
        <v>137</v>
      </c>
      <c r="K86" t="s">
        <v>142</v>
      </c>
      <c r="L86" t="s">
        <v>138</v>
      </c>
      <c r="M86" t="s">
        <v>273</v>
      </c>
      <c r="N86" s="3" t="s">
        <v>897</v>
      </c>
      <c r="O86" s="3" t="s">
        <v>898</v>
      </c>
      <c r="P86" s="3"/>
      <c r="Q86">
        <v>0</v>
      </c>
      <c r="R86">
        <v>0</v>
      </c>
      <c r="S86">
        <v>32</v>
      </c>
      <c r="T86">
        <v>0</v>
      </c>
      <c r="U86">
        <v>0</v>
      </c>
      <c r="V86">
        <v>0</v>
      </c>
      <c r="W86">
        <v>32</v>
      </c>
      <c r="X86">
        <v>0</v>
      </c>
      <c r="Y86">
        <v>0</v>
      </c>
      <c r="Z86">
        <v>0</v>
      </c>
      <c r="AD86" s="7">
        <v>45379.333333333336</v>
      </c>
      <c r="AE86" s="7">
        <v>45384.708333333336</v>
      </c>
      <c r="AG86" s="7">
        <v>45379.333333333336</v>
      </c>
      <c r="AH86" s="7">
        <v>45384.708333333336</v>
      </c>
      <c r="AI86" s="7">
        <v>45379.333333333336</v>
      </c>
      <c r="AJ86" s="7">
        <v>45384.708333333336</v>
      </c>
      <c r="AK86" s="7">
        <v>45379.333333333336</v>
      </c>
      <c r="AL86" s="7">
        <v>45384.708333333336</v>
      </c>
      <c r="AM86" s="7">
        <v>45379.333333333336</v>
      </c>
      <c r="AN86" s="7">
        <v>45384.708333333336</v>
      </c>
      <c r="AP86" t="s">
        <v>274</v>
      </c>
      <c r="AU86" t="s">
        <v>899</v>
      </c>
      <c r="AV86" t="s">
        <v>895</v>
      </c>
      <c r="AY86" t="s">
        <v>57</v>
      </c>
      <c r="AZ86">
        <v>0</v>
      </c>
      <c r="BA86">
        <v>0</v>
      </c>
      <c r="BD86" s="7">
        <v>45173.930555555555</v>
      </c>
      <c r="BE86" s="7">
        <v>45212.938888888886</v>
      </c>
    </row>
    <row r="87" spans="1:57" x14ac:dyDescent="0.25">
      <c r="A87" s="6" t="s">
        <v>900</v>
      </c>
      <c r="B87" s="6" t="s">
        <v>381</v>
      </c>
      <c r="C87" s="6" t="s">
        <v>539</v>
      </c>
      <c r="D87" s="6" t="s">
        <v>385</v>
      </c>
      <c r="E87" s="6" t="s">
        <v>65</v>
      </c>
      <c r="F87" s="6" t="s">
        <v>136</v>
      </c>
      <c r="G87" s="6" t="s">
        <v>16</v>
      </c>
      <c r="H87" s="6" t="s">
        <v>136</v>
      </c>
      <c r="I87" s="6" t="s">
        <v>136</v>
      </c>
      <c r="J87" t="s">
        <v>137</v>
      </c>
      <c r="K87" t="s">
        <v>142</v>
      </c>
      <c r="L87" t="s">
        <v>138</v>
      </c>
      <c r="M87" t="s">
        <v>273</v>
      </c>
      <c r="N87" s="3" t="s">
        <v>901</v>
      </c>
      <c r="O87" s="3" t="s">
        <v>902</v>
      </c>
      <c r="P87" s="3"/>
      <c r="Q87">
        <v>0</v>
      </c>
      <c r="R87">
        <v>0</v>
      </c>
      <c r="S87">
        <v>32</v>
      </c>
      <c r="T87">
        <v>0</v>
      </c>
      <c r="U87">
        <v>0</v>
      </c>
      <c r="V87">
        <v>0</v>
      </c>
      <c r="W87">
        <v>32</v>
      </c>
      <c r="X87">
        <v>0</v>
      </c>
      <c r="Y87">
        <v>0</v>
      </c>
      <c r="Z87">
        <v>0</v>
      </c>
      <c r="AD87" s="7">
        <v>45334.333333333336</v>
      </c>
      <c r="AE87" s="7">
        <v>45337.708333333336</v>
      </c>
      <c r="AG87" s="7">
        <v>45334.333333333336</v>
      </c>
      <c r="AH87" s="7">
        <v>45337.708333333336</v>
      </c>
      <c r="AI87" s="7">
        <v>45334.333333333336</v>
      </c>
      <c r="AJ87" s="7">
        <v>45337.708333333336</v>
      </c>
      <c r="AK87" s="7">
        <v>45334.333333333336</v>
      </c>
      <c r="AL87" s="7">
        <v>45337.708333333336</v>
      </c>
      <c r="AM87" s="7">
        <v>45334.333333333336</v>
      </c>
      <c r="AN87" s="7">
        <v>45337.708333333336</v>
      </c>
      <c r="AP87" t="s">
        <v>274</v>
      </c>
      <c r="AU87" t="e">
        <f>+SSJk7VXgk2f3gwhMAsqbA</f>
        <v>#NAME?</v>
      </c>
      <c r="AV87" t="s">
        <v>895</v>
      </c>
      <c r="AY87" t="s">
        <v>57</v>
      </c>
      <c r="AZ87">
        <v>0</v>
      </c>
      <c r="BA87">
        <v>0</v>
      </c>
      <c r="BD87" s="7">
        <v>45173.933333333334</v>
      </c>
      <c r="BE87" s="7">
        <v>45212.938888888886</v>
      </c>
    </row>
    <row r="88" spans="1:57" x14ac:dyDescent="0.25">
      <c r="A88" s="6" t="s">
        <v>903</v>
      </c>
      <c r="B88" s="6" t="s">
        <v>381</v>
      </c>
      <c r="C88" s="6" t="s">
        <v>539</v>
      </c>
      <c r="D88" s="6" t="s">
        <v>385</v>
      </c>
      <c r="E88" s="6" t="s">
        <v>65</v>
      </c>
      <c r="F88" s="6" t="s">
        <v>136</v>
      </c>
      <c r="G88" s="6" t="s">
        <v>16</v>
      </c>
      <c r="H88" s="6" t="s">
        <v>136</v>
      </c>
      <c r="I88" s="6" t="s">
        <v>136</v>
      </c>
      <c r="J88" t="s">
        <v>137</v>
      </c>
      <c r="K88" t="s">
        <v>142</v>
      </c>
      <c r="L88" t="s">
        <v>138</v>
      </c>
      <c r="M88" t="s">
        <v>273</v>
      </c>
      <c r="N88" s="3" t="s">
        <v>904</v>
      </c>
      <c r="O88" s="3" t="s">
        <v>905</v>
      </c>
      <c r="P88" s="3"/>
      <c r="Q88">
        <v>0</v>
      </c>
      <c r="R88">
        <v>0</v>
      </c>
      <c r="S88">
        <v>32</v>
      </c>
      <c r="T88">
        <v>0</v>
      </c>
      <c r="U88">
        <v>0</v>
      </c>
      <c r="V88">
        <v>0</v>
      </c>
      <c r="W88">
        <v>32</v>
      </c>
      <c r="X88">
        <v>0</v>
      </c>
      <c r="Y88">
        <v>0</v>
      </c>
      <c r="Z88">
        <v>0</v>
      </c>
      <c r="AD88" s="7">
        <v>45340.333333333336</v>
      </c>
      <c r="AE88" s="7">
        <v>45343.708333333336</v>
      </c>
      <c r="AG88" s="7">
        <v>45340.333333333336</v>
      </c>
      <c r="AH88" s="7">
        <v>45343.708333333336</v>
      </c>
      <c r="AI88" s="7">
        <v>45340.333333333336</v>
      </c>
      <c r="AJ88" s="7">
        <v>45343.708333333336</v>
      </c>
      <c r="AK88" s="7">
        <v>45340.333333333336</v>
      </c>
      <c r="AL88" s="7">
        <v>45343.708333333336</v>
      </c>
      <c r="AM88" s="7">
        <v>45340.333333333336</v>
      </c>
      <c r="AN88" s="7">
        <v>45343.708333333336</v>
      </c>
      <c r="AP88" t="s">
        <v>274</v>
      </c>
      <c r="AU88" t="s">
        <v>906</v>
      </c>
      <c r="AV88" t="s">
        <v>899</v>
      </c>
      <c r="AY88" t="s">
        <v>57</v>
      </c>
      <c r="AZ88">
        <v>0</v>
      </c>
      <c r="BA88">
        <v>0</v>
      </c>
      <c r="BD88" s="7">
        <v>45173.933333333334</v>
      </c>
      <c r="BE88" s="7">
        <v>45212.938888888886</v>
      </c>
    </row>
    <row r="89" spans="1:57" x14ac:dyDescent="0.25">
      <c r="A89" s="6" t="s">
        <v>907</v>
      </c>
      <c r="B89" s="6" t="s">
        <v>381</v>
      </c>
      <c r="C89" s="6" t="s">
        <v>542</v>
      </c>
      <c r="D89" s="6" t="s">
        <v>385</v>
      </c>
      <c r="E89" s="6" t="s">
        <v>65</v>
      </c>
      <c r="F89" s="6" t="s">
        <v>136</v>
      </c>
      <c r="G89" s="6" t="s">
        <v>16</v>
      </c>
      <c r="H89" s="6" t="s">
        <v>136</v>
      </c>
      <c r="I89" s="6" t="s">
        <v>136</v>
      </c>
      <c r="J89" t="s">
        <v>137</v>
      </c>
      <c r="K89" t="s">
        <v>142</v>
      </c>
      <c r="L89" t="s">
        <v>138</v>
      </c>
      <c r="M89" t="s">
        <v>273</v>
      </c>
      <c r="N89" s="3" t="s">
        <v>908</v>
      </c>
      <c r="O89" s="3" t="s">
        <v>909</v>
      </c>
      <c r="P89" s="3"/>
      <c r="Q89">
        <v>440</v>
      </c>
      <c r="R89">
        <v>48</v>
      </c>
      <c r="S89">
        <v>32</v>
      </c>
      <c r="T89">
        <v>0</v>
      </c>
      <c r="U89">
        <v>0</v>
      </c>
      <c r="V89">
        <v>0</v>
      </c>
      <c r="W89">
        <v>32</v>
      </c>
      <c r="X89">
        <v>0</v>
      </c>
      <c r="Y89">
        <v>0</v>
      </c>
      <c r="Z89">
        <v>0</v>
      </c>
      <c r="AD89" s="7">
        <v>45384.333333333336</v>
      </c>
      <c r="AE89" s="7">
        <v>45389.708333333336</v>
      </c>
      <c r="AG89" s="7">
        <v>45307.333333333336</v>
      </c>
      <c r="AH89" s="7">
        <v>45312.708333333336</v>
      </c>
      <c r="AI89" s="7">
        <v>45307.333333333336</v>
      </c>
      <c r="AJ89" s="7">
        <v>45312.708333333336</v>
      </c>
      <c r="AK89" s="7">
        <v>45307.333333333336</v>
      </c>
      <c r="AL89" s="7">
        <v>45312.708333333336</v>
      </c>
      <c r="AM89" s="7">
        <v>45384.333333333336</v>
      </c>
      <c r="AN89" s="7">
        <v>45389.708333333336</v>
      </c>
      <c r="AP89" t="s">
        <v>274</v>
      </c>
      <c r="AU89" t="s">
        <v>910</v>
      </c>
      <c r="AV89" t="e">
        <f>+SSJk7VXgk2f3gwhMAsqbA</f>
        <v>#NAME?</v>
      </c>
      <c r="AY89" t="s">
        <v>136</v>
      </c>
      <c r="AZ89">
        <v>0</v>
      </c>
      <c r="BA89">
        <v>0</v>
      </c>
      <c r="BD89" s="7">
        <v>45173.934027777781</v>
      </c>
      <c r="BE89" s="7">
        <v>45212.938888888886</v>
      </c>
    </row>
    <row r="90" spans="1:57" x14ac:dyDescent="0.25">
      <c r="A90" s="6" t="s">
        <v>911</v>
      </c>
      <c r="B90" s="6" t="s">
        <v>381</v>
      </c>
      <c r="C90" s="6" t="s">
        <v>542</v>
      </c>
      <c r="D90" s="6" t="s">
        <v>385</v>
      </c>
      <c r="E90" s="6" t="s">
        <v>65</v>
      </c>
      <c r="F90" s="6" t="s">
        <v>136</v>
      </c>
      <c r="G90" s="6" t="s">
        <v>16</v>
      </c>
      <c r="H90" s="6" t="s">
        <v>136</v>
      </c>
      <c r="I90" s="6" t="s">
        <v>136</v>
      </c>
      <c r="J90" t="s">
        <v>137</v>
      </c>
      <c r="K90" t="s">
        <v>142</v>
      </c>
      <c r="L90" t="s">
        <v>138</v>
      </c>
      <c r="M90" t="s">
        <v>273</v>
      </c>
      <c r="N90" s="3" t="s">
        <v>912</v>
      </c>
      <c r="O90" s="3" t="s">
        <v>836</v>
      </c>
      <c r="P90" s="3"/>
      <c r="Q90">
        <v>392</v>
      </c>
      <c r="R90">
        <v>392</v>
      </c>
      <c r="S90">
        <v>32</v>
      </c>
      <c r="T90">
        <v>0</v>
      </c>
      <c r="U90">
        <v>0</v>
      </c>
      <c r="V90">
        <v>0</v>
      </c>
      <c r="W90">
        <v>32</v>
      </c>
      <c r="X90">
        <v>0</v>
      </c>
      <c r="Y90">
        <v>0</v>
      </c>
      <c r="Z90">
        <v>0</v>
      </c>
      <c r="AD90" s="7">
        <v>45385.333333333336</v>
      </c>
      <c r="AE90" s="7">
        <v>45390.708333333336</v>
      </c>
      <c r="AG90" s="7">
        <v>45316.333333333336</v>
      </c>
      <c r="AH90" s="7">
        <v>45321.708333333336</v>
      </c>
      <c r="AI90" s="7">
        <v>45316.333333333336</v>
      </c>
      <c r="AJ90" s="7">
        <v>45321.708333333336</v>
      </c>
      <c r="AK90" s="7">
        <v>45316.333333333336</v>
      </c>
      <c r="AL90" s="7">
        <v>45321.708333333336</v>
      </c>
      <c r="AM90" s="7">
        <v>45385.333333333336</v>
      </c>
      <c r="AN90" s="7">
        <v>45390.708333333336</v>
      </c>
      <c r="AP90" t="s">
        <v>274</v>
      </c>
      <c r="AU90" t="s">
        <v>913</v>
      </c>
      <c r="AV90" t="s">
        <v>906</v>
      </c>
      <c r="AY90" t="s">
        <v>136</v>
      </c>
      <c r="AZ90">
        <v>0</v>
      </c>
      <c r="BA90">
        <v>0</v>
      </c>
      <c r="BD90" s="7">
        <v>45173.934027777781</v>
      </c>
      <c r="BE90" s="7">
        <v>45212.938888888886</v>
      </c>
    </row>
    <row r="91" spans="1:57" x14ac:dyDescent="0.25">
      <c r="A91" s="6" t="s">
        <v>914</v>
      </c>
      <c r="B91" s="6" t="s">
        <v>381</v>
      </c>
      <c r="C91" s="6" t="s">
        <v>542</v>
      </c>
      <c r="D91" s="6" t="s">
        <v>385</v>
      </c>
      <c r="E91" s="6" t="s">
        <v>65</v>
      </c>
      <c r="F91" s="6" t="s">
        <v>136</v>
      </c>
      <c r="G91" s="6" t="s">
        <v>16</v>
      </c>
      <c r="H91" s="6" t="s">
        <v>136</v>
      </c>
      <c r="I91" s="6" t="s">
        <v>136</v>
      </c>
      <c r="J91" t="s">
        <v>137</v>
      </c>
      <c r="K91" t="s">
        <v>142</v>
      </c>
      <c r="L91" t="s">
        <v>138</v>
      </c>
      <c r="M91" t="s">
        <v>273</v>
      </c>
      <c r="N91" s="3" t="s">
        <v>915</v>
      </c>
      <c r="O91" s="3" t="s">
        <v>844</v>
      </c>
      <c r="P91" s="3"/>
      <c r="Q91">
        <v>360</v>
      </c>
      <c r="R91">
        <v>360</v>
      </c>
      <c r="S91">
        <v>32</v>
      </c>
      <c r="T91">
        <v>0</v>
      </c>
      <c r="U91">
        <v>0</v>
      </c>
      <c r="V91">
        <v>0</v>
      </c>
      <c r="W91">
        <v>32</v>
      </c>
      <c r="X91">
        <v>0</v>
      </c>
      <c r="Y91">
        <v>0</v>
      </c>
      <c r="Z91">
        <v>0</v>
      </c>
      <c r="AD91" s="7">
        <v>45385.333333333336</v>
      </c>
      <c r="AE91" s="7">
        <v>45390.708333333336</v>
      </c>
      <c r="AG91" s="7">
        <v>45322.333333333336</v>
      </c>
      <c r="AH91" s="7">
        <v>45327.708333333336</v>
      </c>
      <c r="AI91" s="7">
        <v>45322.333333333336</v>
      </c>
      <c r="AJ91" s="7">
        <v>45327.708333333336</v>
      </c>
      <c r="AK91" s="7">
        <v>45322.333333333336</v>
      </c>
      <c r="AL91" s="7">
        <v>45327.708333333336</v>
      </c>
      <c r="AM91" s="7">
        <v>45385.333333333336</v>
      </c>
      <c r="AN91" s="7">
        <v>45390.708333333336</v>
      </c>
      <c r="AP91" t="s">
        <v>274</v>
      </c>
      <c r="AU91" t="s">
        <v>916</v>
      </c>
      <c r="AV91" t="s">
        <v>913</v>
      </c>
      <c r="AY91" t="s">
        <v>136</v>
      </c>
      <c r="AZ91">
        <v>0</v>
      </c>
      <c r="BA91">
        <v>0</v>
      </c>
      <c r="BD91" s="7">
        <v>45173.93472222222</v>
      </c>
      <c r="BE91" s="7">
        <v>45212.938888888886</v>
      </c>
    </row>
    <row r="92" spans="1:57" x14ac:dyDescent="0.25">
      <c r="A92" s="6" t="s">
        <v>917</v>
      </c>
      <c r="B92" s="6" t="s">
        <v>381</v>
      </c>
      <c r="C92" s="6" t="s">
        <v>542</v>
      </c>
      <c r="D92" s="6" t="s">
        <v>385</v>
      </c>
      <c r="E92" s="6" t="s">
        <v>65</v>
      </c>
      <c r="F92" s="6" t="s">
        <v>136</v>
      </c>
      <c r="G92" s="6" t="s">
        <v>16</v>
      </c>
      <c r="H92" s="6" t="s">
        <v>136</v>
      </c>
      <c r="I92" s="6" t="s">
        <v>136</v>
      </c>
      <c r="J92" t="s">
        <v>137</v>
      </c>
      <c r="K92" t="s">
        <v>142</v>
      </c>
      <c r="L92" t="s">
        <v>138</v>
      </c>
      <c r="M92" t="s">
        <v>273</v>
      </c>
      <c r="N92" s="3" t="s">
        <v>918</v>
      </c>
      <c r="O92" s="3" t="s">
        <v>848</v>
      </c>
      <c r="P92" s="3"/>
      <c r="Q92">
        <v>328</v>
      </c>
      <c r="R92">
        <v>328</v>
      </c>
      <c r="S92">
        <v>32</v>
      </c>
      <c r="T92">
        <v>0</v>
      </c>
      <c r="U92">
        <v>0</v>
      </c>
      <c r="V92">
        <v>0</v>
      </c>
      <c r="W92">
        <v>32</v>
      </c>
      <c r="X92">
        <v>0</v>
      </c>
      <c r="Y92">
        <v>0</v>
      </c>
      <c r="Z92">
        <v>0</v>
      </c>
      <c r="AD92" s="7">
        <v>45385.333333333336</v>
      </c>
      <c r="AE92" s="7">
        <v>45390.708333333336</v>
      </c>
      <c r="AG92" s="7">
        <v>45328.333333333336</v>
      </c>
      <c r="AH92" s="7">
        <v>45333.708333333336</v>
      </c>
      <c r="AI92" s="7">
        <v>45328.333333333336</v>
      </c>
      <c r="AJ92" s="7">
        <v>45333.708333333336</v>
      </c>
      <c r="AK92" s="7">
        <v>45328.333333333336</v>
      </c>
      <c r="AL92" s="7">
        <v>45333.708333333336</v>
      </c>
      <c r="AM92" s="7">
        <v>45385.333333333336</v>
      </c>
      <c r="AN92" s="7">
        <v>45390.708333333336</v>
      </c>
      <c r="AP92" t="s">
        <v>274</v>
      </c>
      <c r="AU92" t="s">
        <v>919</v>
      </c>
      <c r="AV92" t="s">
        <v>916</v>
      </c>
      <c r="AY92" t="s">
        <v>136</v>
      </c>
      <c r="AZ92">
        <v>0</v>
      </c>
      <c r="BA92">
        <v>0</v>
      </c>
      <c r="BD92" s="7">
        <v>45173.93472222222</v>
      </c>
      <c r="BE92" s="7">
        <v>45212.938888888886</v>
      </c>
    </row>
    <row r="93" spans="1:57" x14ac:dyDescent="0.25">
      <c r="A93" s="6" t="s">
        <v>920</v>
      </c>
      <c r="B93" s="6" t="s">
        <v>381</v>
      </c>
      <c r="C93" s="6" t="s">
        <v>542</v>
      </c>
      <c r="D93" s="6" t="s">
        <v>385</v>
      </c>
      <c r="E93" s="6" t="s">
        <v>65</v>
      </c>
      <c r="F93" s="6" t="s">
        <v>136</v>
      </c>
      <c r="G93" s="6" t="s">
        <v>16</v>
      </c>
      <c r="H93" s="6" t="s">
        <v>136</v>
      </c>
      <c r="I93" s="6" t="s">
        <v>136</v>
      </c>
      <c r="J93" t="s">
        <v>137</v>
      </c>
      <c r="K93" t="s">
        <v>142</v>
      </c>
      <c r="L93" t="s">
        <v>138</v>
      </c>
      <c r="M93" t="s">
        <v>273</v>
      </c>
      <c r="N93" s="3" t="s">
        <v>921</v>
      </c>
      <c r="O93" s="3" t="s">
        <v>922</v>
      </c>
      <c r="P93" s="3"/>
      <c r="Q93">
        <v>0</v>
      </c>
      <c r="R93">
        <v>0</v>
      </c>
      <c r="S93">
        <v>32</v>
      </c>
      <c r="T93">
        <v>0</v>
      </c>
      <c r="U93">
        <v>0</v>
      </c>
      <c r="V93">
        <v>0</v>
      </c>
      <c r="W93">
        <v>32</v>
      </c>
      <c r="X93">
        <v>0</v>
      </c>
      <c r="Y93">
        <v>0</v>
      </c>
      <c r="Z93">
        <v>0</v>
      </c>
      <c r="AD93" s="7">
        <v>45344.333333333336</v>
      </c>
      <c r="AE93" s="7">
        <v>45349.708333333336</v>
      </c>
      <c r="AG93" s="7">
        <v>45344.333333333336</v>
      </c>
      <c r="AH93" s="7">
        <v>45349.708333333336</v>
      </c>
      <c r="AI93" s="7">
        <v>45344.333333333336</v>
      </c>
      <c r="AJ93" s="7">
        <v>45349.708333333336</v>
      </c>
      <c r="AK93" s="7">
        <v>45344.333333333336</v>
      </c>
      <c r="AL93" s="7">
        <v>45349.708333333336</v>
      </c>
      <c r="AM93" s="7">
        <v>45344.333333333336</v>
      </c>
      <c r="AN93" s="7">
        <v>45349.708333333336</v>
      </c>
      <c r="AP93" t="s">
        <v>274</v>
      </c>
      <c r="AU93" t="s">
        <v>923</v>
      </c>
      <c r="AV93" t="s">
        <v>919</v>
      </c>
      <c r="AY93" t="s">
        <v>57</v>
      </c>
      <c r="AZ93">
        <v>0</v>
      </c>
      <c r="BA93">
        <v>0</v>
      </c>
      <c r="BD93" s="7">
        <v>45173.93472222222</v>
      </c>
      <c r="BE93" s="7">
        <v>45212.938888888886</v>
      </c>
    </row>
    <row r="94" spans="1:57" x14ac:dyDescent="0.25">
      <c r="A94" s="6" t="s">
        <v>924</v>
      </c>
      <c r="B94" s="6" t="s">
        <v>381</v>
      </c>
      <c r="C94" s="6" t="s">
        <v>545</v>
      </c>
      <c r="D94" s="6" t="s">
        <v>385</v>
      </c>
      <c r="E94" s="6" t="s">
        <v>65</v>
      </c>
      <c r="F94" s="6" t="s">
        <v>136</v>
      </c>
      <c r="G94" s="6" t="s">
        <v>16</v>
      </c>
      <c r="H94" s="6" t="s">
        <v>136</v>
      </c>
      <c r="I94" s="6" t="s">
        <v>136</v>
      </c>
      <c r="J94" t="s">
        <v>137</v>
      </c>
      <c r="K94" t="s">
        <v>142</v>
      </c>
      <c r="L94" t="s">
        <v>138</v>
      </c>
      <c r="M94" t="s">
        <v>273</v>
      </c>
      <c r="N94" s="3" t="s">
        <v>925</v>
      </c>
      <c r="O94" s="3" t="s">
        <v>926</v>
      </c>
      <c r="P94" s="3"/>
      <c r="Q94">
        <v>0</v>
      </c>
      <c r="R94">
        <v>0</v>
      </c>
      <c r="S94">
        <v>32</v>
      </c>
      <c r="T94">
        <v>0</v>
      </c>
      <c r="U94">
        <v>0</v>
      </c>
      <c r="V94">
        <v>0</v>
      </c>
      <c r="W94">
        <v>32</v>
      </c>
      <c r="X94">
        <v>0</v>
      </c>
      <c r="Y94">
        <v>0</v>
      </c>
      <c r="Z94">
        <v>0</v>
      </c>
      <c r="AD94" s="7">
        <v>45379.333333333336</v>
      </c>
      <c r="AE94" s="7">
        <v>45384.708333333336</v>
      </c>
      <c r="AG94" s="7">
        <v>45379.333333333336</v>
      </c>
      <c r="AH94" s="7">
        <v>45384.708333333336</v>
      </c>
      <c r="AI94" s="7">
        <v>45379.333333333336</v>
      </c>
      <c r="AJ94" s="7">
        <v>45384.708333333336</v>
      </c>
      <c r="AK94" s="7">
        <v>45379.333333333336</v>
      </c>
      <c r="AL94" s="7">
        <v>45384.708333333336</v>
      </c>
      <c r="AM94" s="7">
        <v>45379.333333333336</v>
      </c>
      <c r="AN94" s="7">
        <v>45384.708333333336</v>
      </c>
      <c r="AP94" t="s">
        <v>274</v>
      </c>
      <c r="AU94" t="s">
        <v>927</v>
      </c>
      <c r="AV94" t="s">
        <v>910</v>
      </c>
      <c r="AY94" t="s">
        <v>57</v>
      </c>
      <c r="AZ94">
        <v>0</v>
      </c>
      <c r="BA94">
        <v>0</v>
      </c>
      <c r="BD94" s="7">
        <v>45173.935416666667</v>
      </c>
      <c r="BE94" s="7">
        <v>45212.938888888886</v>
      </c>
    </row>
    <row r="95" spans="1:57" x14ac:dyDescent="0.25">
      <c r="A95" s="6" t="s">
        <v>928</v>
      </c>
      <c r="B95" s="6" t="s">
        <v>381</v>
      </c>
      <c r="C95" s="6" t="s">
        <v>545</v>
      </c>
      <c r="D95" s="6" t="s">
        <v>385</v>
      </c>
      <c r="E95" s="6" t="s">
        <v>65</v>
      </c>
      <c r="F95" s="6" t="s">
        <v>136</v>
      </c>
      <c r="G95" s="6" t="s">
        <v>16</v>
      </c>
      <c r="H95" s="6" t="s">
        <v>136</v>
      </c>
      <c r="I95" s="6" t="s">
        <v>136</v>
      </c>
      <c r="J95" t="s">
        <v>137</v>
      </c>
      <c r="K95" t="s">
        <v>142</v>
      </c>
      <c r="L95" t="s">
        <v>138</v>
      </c>
      <c r="M95" t="s">
        <v>273</v>
      </c>
      <c r="N95" s="3" t="s">
        <v>929</v>
      </c>
      <c r="O95" s="3" t="s">
        <v>930</v>
      </c>
      <c r="P95" s="3"/>
      <c r="Q95">
        <v>0</v>
      </c>
      <c r="R95">
        <v>0</v>
      </c>
      <c r="S95">
        <v>32</v>
      </c>
      <c r="T95">
        <v>0</v>
      </c>
      <c r="U95">
        <v>0</v>
      </c>
      <c r="V95">
        <v>0</v>
      </c>
      <c r="W95">
        <v>32</v>
      </c>
      <c r="X95">
        <v>0</v>
      </c>
      <c r="Y95">
        <v>0</v>
      </c>
      <c r="Z95">
        <v>0</v>
      </c>
      <c r="AD95" s="7">
        <v>45385.333333333336</v>
      </c>
      <c r="AE95" s="7">
        <v>45390.708333333336</v>
      </c>
      <c r="AG95" s="7">
        <v>45385.333333333336</v>
      </c>
      <c r="AH95" s="7">
        <v>45390.708333333336</v>
      </c>
      <c r="AI95" s="7">
        <v>45385.333333333336</v>
      </c>
      <c r="AJ95" s="7">
        <v>45390.708333333336</v>
      </c>
      <c r="AK95" s="7">
        <v>45385.333333333336</v>
      </c>
      <c r="AL95" s="7">
        <v>45390.708333333336</v>
      </c>
      <c r="AM95" s="7">
        <v>45385.333333333336</v>
      </c>
      <c r="AN95" s="7">
        <v>45390.708333333336</v>
      </c>
      <c r="AP95" t="s">
        <v>274</v>
      </c>
      <c r="AU95" t="s">
        <v>931</v>
      </c>
      <c r="AV95" t="s">
        <v>913</v>
      </c>
      <c r="AY95" t="s">
        <v>57</v>
      </c>
      <c r="AZ95">
        <v>0</v>
      </c>
      <c r="BA95">
        <v>0</v>
      </c>
      <c r="BD95" s="7">
        <v>45173.935416666667</v>
      </c>
      <c r="BE95" s="7">
        <v>45212.938888888886</v>
      </c>
    </row>
    <row r="96" spans="1:57" x14ac:dyDescent="0.25">
      <c r="A96" s="6" t="s">
        <v>932</v>
      </c>
      <c r="B96" s="6" t="s">
        <v>381</v>
      </c>
      <c r="C96" s="6" t="s">
        <v>547</v>
      </c>
      <c r="D96" s="6" t="s">
        <v>385</v>
      </c>
      <c r="E96" s="6" t="s">
        <v>65</v>
      </c>
      <c r="F96" s="6" t="s">
        <v>136</v>
      </c>
      <c r="G96" s="6" t="s">
        <v>16</v>
      </c>
      <c r="H96" s="6" t="s">
        <v>136</v>
      </c>
      <c r="I96" s="6" t="s">
        <v>136</v>
      </c>
      <c r="J96" t="s">
        <v>137</v>
      </c>
      <c r="K96" t="s">
        <v>142</v>
      </c>
      <c r="L96" t="s">
        <v>138</v>
      </c>
      <c r="M96" t="s">
        <v>273</v>
      </c>
      <c r="N96" s="3" t="s">
        <v>933</v>
      </c>
      <c r="O96" s="3" t="s">
        <v>934</v>
      </c>
      <c r="P96" s="3"/>
      <c r="Q96">
        <v>0</v>
      </c>
      <c r="R96">
        <v>0</v>
      </c>
      <c r="S96">
        <v>32</v>
      </c>
      <c r="T96">
        <v>0</v>
      </c>
      <c r="U96">
        <v>0</v>
      </c>
      <c r="V96">
        <v>0</v>
      </c>
      <c r="W96">
        <v>32</v>
      </c>
      <c r="X96">
        <v>0</v>
      </c>
      <c r="Y96">
        <v>0</v>
      </c>
      <c r="Z96">
        <v>0</v>
      </c>
      <c r="AD96" s="7">
        <v>45385.333333333336</v>
      </c>
      <c r="AE96" s="7">
        <v>45390.708333333336</v>
      </c>
      <c r="AG96" s="7">
        <v>45385.333333333336</v>
      </c>
      <c r="AH96" s="7">
        <v>45390.708333333336</v>
      </c>
      <c r="AI96" s="7">
        <v>45385.333333333336</v>
      </c>
      <c r="AJ96" s="7">
        <v>45390.708333333336</v>
      </c>
      <c r="AK96" s="7">
        <v>45385.333333333336</v>
      </c>
      <c r="AL96" s="7">
        <v>45390.708333333336</v>
      </c>
      <c r="AM96" s="7">
        <v>45385.333333333336</v>
      </c>
      <c r="AN96" s="7">
        <v>45390.708333333336</v>
      </c>
      <c r="AP96" t="s">
        <v>274</v>
      </c>
      <c r="AU96" t="s">
        <v>935</v>
      </c>
      <c r="AV96" t="s">
        <v>931</v>
      </c>
      <c r="AY96" t="s">
        <v>57</v>
      </c>
      <c r="AZ96">
        <v>0</v>
      </c>
      <c r="BA96">
        <v>0</v>
      </c>
      <c r="BD96" s="7">
        <v>45173.936111111114</v>
      </c>
      <c r="BE96" s="7">
        <v>45212.938888888886</v>
      </c>
    </row>
    <row r="97" spans="1:57" x14ac:dyDescent="0.25">
      <c r="A97" s="6" t="s">
        <v>936</v>
      </c>
      <c r="B97" s="6" t="s">
        <v>381</v>
      </c>
      <c r="C97" s="6" t="s">
        <v>553</v>
      </c>
      <c r="D97" s="6" t="s">
        <v>385</v>
      </c>
      <c r="E97" s="6" t="s">
        <v>65</v>
      </c>
      <c r="F97" s="6" t="s">
        <v>136</v>
      </c>
      <c r="G97" s="6" t="s">
        <v>16</v>
      </c>
      <c r="H97" s="6" t="s">
        <v>136</v>
      </c>
      <c r="I97" s="6" t="s">
        <v>136</v>
      </c>
      <c r="J97" t="s">
        <v>137</v>
      </c>
      <c r="K97" t="s">
        <v>142</v>
      </c>
      <c r="L97" t="s">
        <v>138</v>
      </c>
      <c r="M97" t="s">
        <v>273</v>
      </c>
      <c r="N97" s="3" t="s">
        <v>937</v>
      </c>
      <c r="O97" s="3" t="s">
        <v>938</v>
      </c>
      <c r="P97" s="3"/>
      <c r="Q97">
        <v>0</v>
      </c>
      <c r="R97">
        <v>0</v>
      </c>
      <c r="S97">
        <v>32</v>
      </c>
      <c r="T97">
        <v>0</v>
      </c>
      <c r="U97">
        <v>0</v>
      </c>
      <c r="V97">
        <v>0</v>
      </c>
      <c r="W97">
        <v>32</v>
      </c>
      <c r="X97">
        <v>0</v>
      </c>
      <c r="Y97">
        <v>0</v>
      </c>
      <c r="Z97">
        <v>0</v>
      </c>
      <c r="AD97" s="7">
        <v>45368.333333333336</v>
      </c>
      <c r="AE97" s="7">
        <v>45371.708333333336</v>
      </c>
      <c r="AG97" s="7">
        <v>45368.333333333336</v>
      </c>
      <c r="AH97" s="7">
        <v>45371.708333333336</v>
      </c>
      <c r="AI97" s="7">
        <v>45368.333333333336</v>
      </c>
      <c r="AJ97" s="7">
        <v>45371.708333333336</v>
      </c>
      <c r="AK97" s="7">
        <v>45368.333333333336</v>
      </c>
      <c r="AL97" s="7">
        <v>45371.708333333336</v>
      </c>
      <c r="AM97" s="7">
        <v>45368.333333333336</v>
      </c>
      <c r="AN97" s="7">
        <v>45371.708333333336</v>
      </c>
      <c r="AP97" t="s">
        <v>274</v>
      </c>
      <c r="AU97" t="s">
        <v>939</v>
      </c>
      <c r="AV97" t="s">
        <v>935</v>
      </c>
      <c r="AY97" t="s">
        <v>57</v>
      </c>
      <c r="AZ97">
        <v>0</v>
      </c>
      <c r="BA97">
        <v>0</v>
      </c>
      <c r="BD97" s="7">
        <v>45177.89166666667</v>
      </c>
      <c r="BE97" s="7">
        <v>45212.938888888886</v>
      </c>
    </row>
    <row r="98" spans="1:57" x14ac:dyDescent="0.25">
      <c r="A98" s="6" t="s">
        <v>940</v>
      </c>
      <c r="B98" s="6" t="s">
        <v>381</v>
      </c>
      <c r="C98" s="6" t="s">
        <v>553</v>
      </c>
      <c r="D98" s="6" t="s">
        <v>385</v>
      </c>
      <c r="E98" s="6" t="s">
        <v>65</v>
      </c>
      <c r="F98" s="6" t="s">
        <v>136</v>
      </c>
      <c r="G98" s="6" t="s">
        <v>16</v>
      </c>
      <c r="H98" s="6" t="s">
        <v>136</v>
      </c>
      <c r="I98" s="6" t="s">
        <v>136</v>
      </c>
      <c r="J98" t="s">
        <v>137</v>
      </c>
      <c r="K98" t="s">
        <v>142</v>
      </c>
      <c r="L98" t="s">
        <v>138</v>
      </c>
      <c r="M98" t="s">
        <v>273</v>
      </c>
      <c r="N98" s="3" t="s">
        <v>941</v>
      </c>
      <c r="O98" s="3" t="s">
        <v>942</v>
      </c>
      <c r="P98" s="3"/>
      <c r="Q98">
        <v>8</v>
      </c>
      <c r="R98">
        <v>0</v>
      </c>
      <c r="S98">
        <v>32</v>
      </c>
      <c r="T98">
        <v>0</v>
      </c>
      <c r="U98">
        <v>0</v>
      </c>
      <c r="V98">
        <v>0</v>
      </c>
      <c r="W98">
        <v>32</v>
      </c>
      <c r="X98">
        <v>0</v>
      </c>
      <c r="Y98">
        <v>0</v>
      </c>
      <c r="Z98">
        <v>0</v>
      </c>
      <c r="AD98" s="7">
        <v>45375.333333333336</v>
      </c>
      <c r="AE98" s="7">
        <v>45378.708333333336</v>
      </c>
      <c r="AG98" s="7">
        <v>45372.333333333336</v>
      </c>
      <c r="AH98" s="7">
        <v>45377.708333333336</v>
      </c>
      <c r="AI98" s="7">
        <v>45372.333333333336</v>
      </c>
      <c r="AJ98" s="7">
        <v>45377.708333333336</v>
      </c>
      <c r="AK98" s="7">
        <v>45372.333333333336</v>
      </c>
      <c r="AL98" s="7">
        <v>45377.708333333336</v>
      </c>
      <c r="AM98" s="7">
        <v>45375.333333333336</v>
      </c>
      <c r="AN98" s="7">
        <v>45378.708333333336</v>
      </c>
      <c r="AP98" t="s">
        <v>274</v>
      </c>
      <c r="AU98" t="s">
        <v>943</v>
      </c>
      <c r="AV98" t="s">
        <v>939</v>
      </c>
      <c r="AY98" t="s">
        <v>136</v>
      </c>
      <c r="AZ98">
        <v>0</v>
      </c>
      <c r="BA98">
        <v>0</v>
      </c>
      <c r="BD98" s="7">
        <v>45177.89166666667</v>
      </c>
      <c r="BE98" s="7">
        <v>45212.938888888886</v>
      </c>
    </row>
    <row r="99" spans="1:57" x14ac:dyDescent="0.25">
      <c r="A99" s="6" t="s">
        <v>944</v>
      </c>
      <c r="B99" s="6" t="s">
        <v>381</v>
      </c>
      <c r="C99" s="6" t="s">
        <v>553</v>
      </c>
      <c r="D99" s="6" t="s">
        <v>385</v>
      </c>
      <c r="E99" s="6" t="s">
        <v>65</v>
      </c>
      <c r="F99" s="6" t="s">
        <v>136</v>
      </c>
      <c r="G99" s="6" t="s">
        <v>16</v>
      </c>
      <c r="H99" s="6" t="s">
        <v>136</v>
      </c>
      <c r="I99" s="6" t="s">
        <v>136</v>
      </c>
      <c r="J99" t="s">
        <v>137</v>
      </c>
      <c r="K99" t="s">
        <v>142</v>
      </c>
      <c r="L99" t="s">
        <v>138</v>
      </c>
      <c r="M99" t="s">
        <v>273</v>
      </c>
      <c r="N99" s="3" t="s">
        <v>945</v>
      </c>
      <c r="O99" s="3" t="s">
        <v>946</v>
      </c>
      <c r="P99" s="3"/>
      <c r="Q99">
        <v>8</v>
      </c>
      <c r="R99">
        <v>0</v>
      </c>
      <c r="S99">
        <v>32</v>
      </c>
      <c r="T99">
        <v>0</v>
      </c>
      <c r="U99">
        <v>0</v>
      </c>
      <c r="V99">
        <v>0</v>
      </c>
      <c r="W99">
        <v>32</v>
      </c>
      <c r="X99">
        <v>0</v>
      </c>
      <c r="Y99">
        <v>0</v>
      </c>
      <c r="Z99">
        <v>0</v>
      </c>
      <c r="AD99" s="7">
        <v>45379.333333333336</v>
      </c>
      <c r="AE99" s="7">
        <v>45384.708333333336</v>
      </c>
      <c r="AG99" s="7">
        <v>45378.333333333336</v>
      </c>
      <c r="AH99" s="7">
        <v>45383.708333333336</v>
      </c>
      <c r="AI99" s="7">
        <v>45378.333333333336</v>
      </c>
      <c r="AJ99" s="7">
        <v>45383.708333333336</v>
      </c>
      <c r="AK99" s="7">
        <v>45378.333333333336</v>
      </c>
      <c r="AL99" s="7">
        <v>45383.708333333336</v>
      </c>
      <c r="AM99" s="7">
        <v>45379.333333333336</v>
      </c>
      <c r="AN99" s="7">
        <v>45384.708333333336</v>
      </c>
      <c r="AP99" t="s">
        <v>274</v>
      </c>
      <c r="AU99" t="s">
        <v>947</v>
      </c>
      <c r="AV99" t="s">
        <v>943</v>
      </c>
      <c r="AY99" t="s">
        <v>136</v>
      </c>
      <c r="AZ99">
        <v>0</v>
      </c>
      <c r="BA99">
        <v>0</v>
      </c>
      <c r="BD99" s="7">
        <v>45177.892361111109</v>
      </c>
      <c r="BE99" s="7">
        <v>45212.938888888886</v>
      </c>
    </row>
    <row r="100" spans="1:57" x14ac:dyDescent="0.25">
      <c r="A100" s="6" t="s">
        <v>948</v>
      </c>
      <c r="B100" s="6" t="s">
        <v>381</v>
      </c>
      <c r="C100" s="6" t="s">
        <v>553</v>
      </c>
      <c r="D100" s="6" t="s">
        <v>385</v>
      </c>
      <c r="E100" s="6" t="s">
        <v>65</v>
      </c>
      <c r="F100" s="6" t="s">
        <v>136</v>
      </c>
      <c r="G100" s="6" t="s">
        <v>16</v>
      </c>
      <c r="H100" s="6" t="s">
        <v>136</v>
      </c>
      <c r="I100" s="6" t="s">
        <v>136</v>
      </c>
      <c r="J100" t="s">
        <v>137</v>
      </c>
      <c r="K100" t="s">
        <v>142</v>
      </c>
      <c r="L100" t="s">
        <v>138</v>
      </c>
      <c r="M100" t="s">
        <v>273</v>
      </c>
      <c r="N100" s="3" t="s">
        <v>949</v>
      </c>
      <c r="O100" s="3" t="s">
        <v>950</v>
      </c>
      <c r="P100" s="3"/>
      <c r="Q100">
        <v>8</v>
      </c>
      <c r="R100">
        <v>0</v>
      </c>
      <c r="S100">
        <v>32</v>
      </c>
      <c r="T100">
        <v>0</v>
      </c>
      <c r="U100">
        <v>0</v>
      </c>
      <c r="V100">
        <v>0</v>
      </c>
      <c r="W100">
        <v>32</v>
      </c>
      <c r="X100">
        <v>0</v>
      </c>
      <c r="Y100">
        <v>0</v>
      </c>
      <c r="Z100">
        <v>0</v>
      </c>
      <c r="AD100" s="7">
        <v>45385.333333333336</v>
      </c>
      <c r="AE100" s="7">
        <v>45390.708333333336</v>
      </c>
      <c r="AG100" s="7">
        <v>45384.333333333336</v>
      </c>
      <c r="AH100" s="7">
        <v>45389.708333333336</v>
      </c>
      <c r="AI100" s="7">
        <v>45384.333333333336</v>
      </c>
      <c r="AJ100" s="7">
        <v>45389.708333333336</v>
      </c>
      <c r="AK100" s="7">
        <v>45384.333333333336</v>
      </c>
      <c r="AL100" s="7">
        <v>45389.708333333336</v>
      </c>
      <c r="AM100" s="7">
        <v>45385.333333333336</v>
      </c>
      <c r="AN100" s="7">
        <v>45390.708333333336</v>
      </c>
      <c r="AP100" t="s">
        <v>274</v>
      </c>
      <c r="AU100" t="s">
        <v>951</v>
      </c>
      <c r="AV100" t="s">
        <v>947</v>
      </c>
      <c r="AY100" t="s">
        <v>136</v>
      </c>
      <c r="AZ100">
        <v>0</v>
      </c>
      <c r="BA100">
        <v>0</v>
      </c>
      <c r="BD100" s="7">
        <v>45177.892361111109</v>
      </c>
      <c r="BE100" s="7">
        <v>45212.938888888886</v>
      </c>
    </row>
    <row r="101" spans="1:57" x14ac:dyDescent="0.25">
      <c r="A101" s="6" t="s">
        <v>952</v>
      </c>
      <c r="B101" s="6" t="s">
        <v>381</v>
      </c>
      <c r="C101" s="6" t="s">
        <v>555</v>
      </c>
      <c r="D101" s="6" t="s">
        <v>385</v>
      </c>
      <c r="E101" s="6" t="s">
        <v>65</v>
      </c>
      <c r="F101" s="6" t="s">
        <v>136</v>
      </c>
      <c r="G101" s="6" t="s">
        <v>16</v>
      </c>
      <c r="H101" s="6" t="s">
        <v>136</v>
      </c>
      <c r="I101" s="6" t="s">
        <v>136</v>
      </c>
      <c r="J101" t="s">
        <v>137</v>
      </c>
      <c r="K101" t="s">
        <v>142</v>
      </c>
      <c r="L101" t="s">
        <v>138</v>
      </c>
      <c r="M101" t="s">
        <v>273</v>
      </c>
      <c r="N101" s="3" t="s">
        <v>953</v>
      </c>
      <c r="O101" s="3" t="s">
        <v>954</v>
      </c>
      <c r="P101" s="3"/>
      <c r="Q101">
        <v>72</v>
      </c>
      <c r="R101">
        <v>72</v>
      </c>
      <c r="S101">
        <v>32</v>
      </c>
      <c r="T101">
        <v>0</v>
      </c>
      <c r="U101">
        <v>0</v>
      </c>
      <c r="V101">
        <v>0</v>
      </c>
      <c r="W101">
        <v>32</v>
      </c>
      <c r="X101">
        <v>0</v>
      </c>
      <c r="Y101">
        <v>0</v>
      </c>
      <c r="Z101">
        <v>0</v>
      </c>
      <c r="AD101" s="7">
        <v>45385.333333333336</v>
      </c>
      <c r="AE101" s="7">
        <v>45390.708333333336</v>
      </c>
      <c r="AG101" s="7">
        <v>45372.333333333336</v>
      </c>
      <c r="AH101" s="7">
        <v>45377.708333333336</v>
      </c>
      <c r="AI101" s="7">
        <v>45372.333333333336</v>
      </c>
      <c r="AJ101" s="7">
        <v>45377.708333333336</v>
      </c>
      <c r="AK101" s="7">
        <v>45372.333333333336</v>
      </c>
      <c r="AL101" s="7">
        <v>45377.708333333336</v>
      </c>
      <c r="AM101" s="7">
        <v>45385.333333333336</v>
      </c>
      <c r="AN101" s="7">
        <v>45390.708333333336</v>
      </c>
      <c r="AP101" t="s">
        <v>274</v>
      </c>
      <c r="AU101" t="s">
        <v>955</v>
      </c>
      <c r="AV101" t="s">
        <v>939</v>
      </c>
      <c r="AY101" t="s">
        <v>136</v>
      </c>
      <c r="AZ101">
        <v>0</v>
      </c>
      <c r="BA101">
        <v>0</v>
      </c>
      <c r="BD101" s="7">
        <v>45177.895138888889</v>
      </c>
      <c r="BE101" s="7">
        <v>45212.938888888886</v>
      </c>
    </row>
    <row r="102" spans="1:57" x14ac:dyDescent="0.25">
      <c r="A102" s="6" t="s">
        <v>956</v>
      </c>
      <c r="B102" s="6" t="s">
        <v>381</v>
      </c>
      <c r="C102" s="6" t="s">
        <v>555</v>
      </c>
      <c r="D102" s="6" t="s">
        <v>385</v>
      </c>
      <c r="E102" s="6" t="s">
        <v>65</v>
      </c>
      <c r="F102" s="6" t="s">
        <v>136</v>
      </c>
      <c r="G102" s="6" t="s">
        <v>16</v>
      </c>
      <c r="H102" s="6" t="s">
        <v>136</v>
      </c>
      <c r="I102" s="6" t="s">
        <v>136</v>
      </c>
      <c r="J102" t="s">
        <v>137</v>
      </c>
      <c r="K102" t="s">
        <v>142</v>
      </c>
      <c r="L102" t="s">
        <v>138</v>
      </c>
      <c r="M102" t="s">
        <v>273</v>
      </c>
      <c r="N102" s="3" t="s">
        <v>957</v>
      </c>
      <c r="O102" s="3" t="s">
        <v>958</v>
      </c>
      <c r="P102" s="3"/>
      <c r="Q102">
        <v>1224</v>
      </c>
      <c r="R102">
        <v>1224</v>
      </c>
      <c r="S102">
        <v>32</v>
      </c>
      <c r="T102">
        <v>0</v>
      </c>
      <c r="U102">
        <v>0</v>
      </c>
      <c r="V102">
        <v>0</v>
      </c>
      <c r="W102">
        <v>32</v>
      </c>
      <c r="X102">
        <v>0</v>
      </c>
      <c r="Y102">
        <v>0</v>
      </c>
      <c r="Z102">
        <v>0</v>
      </c>
      <c r="AD102" s="7">
        <v>45385.333333333336</v>
      </c>
      <c r="AE102" s="7">
        <v>45390.708333333336</v>
      </c>
      <c r="AG102" s="7">
        <v>45172.333333333336</v>
      </c>
      <c r="AH102" s="7">
        <v>45175.708333333336</v>
      </c>
      <c r="AI102" s="7">
        <v>45172.333333333336</v>
      </c>
      <c r="AJ102" s="7">
        <v>45175.708333333336</v>
      </c>
      <c r="AK102" s="7">
        <v>45172.333333333336</v>
      </c>
      <c r="AL102" s="7">
        <v>45175.708333333336</v>
      </c>
      <c r="AM102" s="7">
        <v>45385.333333333336</v>
      </c>
      <c r="AN102" s="7">
        <v>45390.708333333336</v>
      </c>
      <c r="AP102" t="s">
        <v>274</v>
      </c>
      <c r="AU102" t="s">
        <v>959</v>
      </c>
      <c r="AV102" t="s">
        <v>943</v>
      </c>
      <c r="AY102" t="s">
        <v>136</v>
      </c>
      <c r="AZ102">
        <v>0</v>
      </c>
      <c r="BA102">
        <v>0</v>
      </c>
      <c r="BD102" s="7">
        <v>45177.895138888889</v>
      </c>
      <c r="BE102" s="7">
        <v>45212.938888888886</v>
      </c>
    </row>
    <row r="103" spans="1:57" x14ac:dyDescent="0.25">
      <c r="A103" s="6" t="s">
        <v>960</v>
      </c>
      <c r="B103" s="6" t="s">
        <v>381</v>
      </c>
      <c r="C103" s="6" t="s">
        <v>555</v>
      </c>
      <c r="D103" s="6" t="s">
        <v>385</v>
      </c>
      <c r="E103" s="6" t="s">
        <v>65</v>
      </c>
      <c r="F103" s="6" t="s">
        <v>136</v>
      </c>
      <c r="G103" s="6" t="s">
        <v>16</v>
      </c>
      <c r="H103" s="6" t="s">
        <v>136</v>
      </c>
      <c r="I103" s="6" t="s">
        <v>136</v>
      </c>
      <c r="J103" t="s">
        <v>137</v>
      </c>
      <c r="K103" t="s">
        <v>142</v>
      </c>
      <c r="L103" t="s">
        <v>138</v>
      </c>
      <c r="M103" t="s">
        <v>273</v>
      </c>
      <c r="N103" s="3" t="s">
        <v>961</v>
      </c>
      <c r="O103" s="3" t="s">
        <v>962</v>
      </c>
      <c r="P103" s="3"/>
      <c r="Q103">
        <v>1224</v>
      </c>
      <c r="R103">
        <v>1216</v>
      </c>
      <c r="S103">
        <v>32</v>
      </c>
      <c r="T103">
        <v>0</v>
      </c>
      <c r="U103">
        <v>0</v>
      </c>
      <c r="V103">
        <v>0</v>
      </c>
      <c r="W103">
        <v>32</v>
      </c>
      <c r="X103">
        <v>0</v>
      </c>
      <c r="Y103">
        <v>0</v>
      </c>
      <c r="Z103">
        <v>0</v>
      </c>
      <c r="AD103" s="7">
        <v>45385.333333333336</v>
      </c>
      <c r="AE103" s="7">
        <v>45390.708333333336</v>
      </c>
      <c r="AG103" s="7">
        <v>45172.333333333336</v>
      </c>
      <c r="AH103" s="7">
        <v>45175.708333333336</v>
      </c>
      <c r="AI103" s="7">
        <v>45172.333333333336</v>
      </c>
      <c r="AJ103" s="7">
        <v>45175.708333333336</v>
      </c>
      <c r="AK103" s="7">
        <v>45172.333333333336</v>
      </c>
      <c r="AL103" s="7">
        <v>45175.708333333336</v>
      </c>
      <c r="AM103" s="7">
        <v>45385.333333333336</v>
      </c>
      <c r="AN103" s="7">
        <v>45390.708333333336</v>
      </c>
      <c r="AP103" t="s">
        <v>274</v>
      </c>
      <c r="AU103" t="s">
        <v>963</v>
      </c>
      <c r="AV103" t="s">
        <v>947</v>
      </c>
      <c r="AY103" t="s">
        <v>136</v>
      </c>
      <c r="AZ103">
        <v>0</v>
      </c>
      <c r="BA103">
        <v>0</v>
      </c>
      <c r="BD103" s="7">
        <v>45177.895138888889</v>
      </c>
      <c r="BE103" s="7">
        <v>45212.938888888886</v>
      </c>
    </row>
    <row r="104" spans="1:57" x14ac:dyDescent="0.25">
      <c r="A104" s="6" t="s">
        <v>964</v>
      </c>
      <c r="B104" s="6" t="s">
        <v>381</v>
      </c>
      <c r="C104" s="6" t="s">
        <v>558</v>
      </c>
      <c r="D104" s="6" t="s">
        <v>385</v>
      </c>
      <c r="E104" s="6" t="s">
        <v>65</v>
      </c>
      <c r="F104" s="6" t="s">
        <v>136</v>
      </c>
      <c r="G104" s="6" t="s">
        <v>16</v>
      </c>
      <c r="H104" s="6" t="s">
        <v>136</v>
      </c>
      <c r="I104" s="6" t="s">
        <v>136</v>
      </c>
      <c r="J104" t="s">
        <v>137</v>
      </c>
      <c r="K104" t="s">
        <v>142</v>
      </c>
      <c r="L104" t="s">
        <v>138</v>
      </c>
      <c r="M104" t="s">
        <v>273</v>
      </c>
      <c r="N104" s="3" t="s">
        <v>965</v>
      </c>
      <c r="O104" s="3" t="s">
        <v>966</v>
      </c>
      <c r="P104" s="3"/>
      <c r="Q104">
        <v>1224</v>
      </c>
      <c r="R104">
        <v>1224</v>
      </c>
      <c r="S104">
        <v>32</v>
      </c>
      <c r="T104">
        <v>0</v>
      </c>
      <c r="U104">
        <v>0</v>
      </c>
      <c r="V104">
        <v>0</v>
      </c>
      <c r="W104">
        <v>32</v>
      </c>
      <c r="X104">
        <v>0</v>
      </c>
      <c r="Y104">
        <v>0</v>
      </c>
      <c r="Z104">
        <v>0</v>
      </c>
      <c r="AD104" s="7">
        <v>45385.333333333336</v>
      </c>
      <c r="AE104" s="7">
        <v>45390.708333333336</v>
      </c>
      <c r="AG104" s="7">
        <v>45172.333333333336</v>
      </c>
      <c r="AH104" s="7">
        <v>45175.708333333336</v>
      </c>
      <c r="AI104" s="7">
        <v>45172.333333333336</v>
      </c>
      <c r="AJ104" s="7">
        <v>45175.708333333336</v>
      </c>
      <c r="AK104" s="7">
        <v>45172.333333333336</v>
      </c>
      <c r="AL104" s="7">
        <v>45175.708333333336</v>
      </c>
      <c r="AM104" s="7">
        <v>45385.333333333336</v>
      </c>
      <c r="AN104" s="7">
        <v>45390.708333333336</v>
      </c>
      <c r="AP104" t="s">
        <v>274</v>
      </c>
      <c r="AU104" t="s">
        <v>967</v>
      </c>
      <c r="AV104" t="s">
        <v>955</v>
      </c>
      <c r="AY104" t="s">
        <v>136</v>
      </c>
      <c r="AZ104">
        <v>0</v>
      </c>
      <c r="BA104">
        <v>0</v>
      </c>
      <c r="BD104" s="7">
        <v>45177.896527777775</v>
      </c>
      <c r="BE104" s="7">
        <v>45212.938888888886</v>
      </c>
    </row>
    <row r="105" spans="1:57" x14ac:dyDescent="0.25">
      <c r="A105" s="6" t="s">
        <v>968</v>
      </c>
      <c r="B105" s="6" t="s">
        <v>381</v>
      </c>
      <c r="C105" s="6" t="s">
        <v>558</v>
      </c>
      <c r="D105" s="6" t="s">
        <v>385</v>
      </c>
      <c r="E105" s="6" t="s">
        <v>65</v>
      </c>
      <c r="F105" s="6" t="s">
        <v>136</v>
      </c>
      <c r="G105" s="6" t="s">
        <v>16</v>
      </c>
      <c r="H105" s="6" t="s">
        <v>136</v>
      </c>
      <c r="I105" s="6" t="s">
        <v>136</v>
      </c>
      <c r="J105" t="s">
        <v>137</v>
      </c>
      <c r="K105" t="s">
        <v>142</v>
      </c>
      <c r="L105" t="s">
        <v>138</v>
      </c>
      <c r="M105" t="s">
        <v>273</v>
      </c>
      <c r="N105" s="3" t="s">
        <v>969</v>
      </c>
      <c r="O105" s="3" t="s">
        <v>970</v>
      </c>
      <c r="P105" s="3"/>
      <c r="Q105">
        <v>1224</v>
      </c>
      <c r="R105">
        <v>1224</v>
      </c>
      <c r="S105">
        <v>32</v>
      </c>
      <c r="T105">
        <v>0</v>
      </c>
      <c r="U105">
        <v>0</v>
      </c>
      <c r="V105">
        <v>0</v>
      </c>
      <c r="W105">
        <v>32</v>
      </c>
      <c r="X105">
        <v>0</v>
      </c>
      <c r="Y105">
        <v>0</v>
      </c>
      <c r="Z105">
        <v>0</v>
      </c>
      <c r="AD105" s="7">
        <v>45385.333333333336</v>
      </c>
      <c r="AE105" s="7">
        <v>45390.708333333336</v>
      </c>
      <c r="AG105" s="7">
        <v>45172.333333333336</v>
      </c>
      <c r="AH105" s="7">
        <v>45175.708333333336</v>
      </c>
      <c r="AI105" s="7">
        <v>45172.333333333336</v>
      </c>
      <c r="AJ105" s="7">
        <v>45175.708333333336</v>
      </c>
      <c r="AK105" s="7">
        <v>45172.333333333336</v>
      </c>
      <c r="AL105" s="7">
        <v>45175.708333333336</v>
      </c>
      <c r="AM105" s="7">
        <v>45385.333333333336</v>
      </c>
      <c r="AN105" s="7">
        <v>45390.708333333336</v>
      </c>
      <c r="AP105" t="s">
        <v>274</v>
      </c>
      <c r="AU105" t="s">
        <v>971</v>
      </c>
      <c r="AV105" t="s">
        <v>959</v>
      </c>
      <c r="AY105" t="s">
        <v>136</v>
      </c>
      <c r="AZ105">
        <v>0</v>
      </c>
      <c r="BA105">
        <v>0</v>
      </c>
      <c r="BD105" s="7">
        <v>45177.896527777775</v>
      </c>
      <c r="BE105" s="7">
        <v>45212.938888888886</v>
      </c>
    </row>
    <row r="106" spans="1:57" x14ac:dyDescent="0.25">
      <c r="A106" s="6" t="s">
        <v>972</v>
      </c>
      <c r="B106" s="6" t="s">
        <v>381</v>
      </c>
      <c r="C106" s="6" t="s">
        <v>558</v>
      </c>
      <c r="D106" s="6" t="s">
        <v>385</v>
      </c>
      <c r="E106" s="6" t="s">
        <v>65</v>
      </c>
      <c r="F106" s="6" t="s">
        <v>136</v>
      </c>
      <c r="G106" s="6" t="s">
        <v>16</v>
      </c>
      <c r="H106" s="6" t="s">
        <v>136</v>
      </c>
      <c r="I106" s="6" t="s">
        <v>136</v>
      </c>
      <c r="J106" t="s">
        <v>137</v>
      </c>
      <c r="K106" t="s">
        <v>142</v>
      </c>
      <c r="L106" t="s">
        <v>138</v>
      </c>
      <c r="M106" t="s">
        <v>273</v>
      </c>
      <c r="N106" s="3" t="s">
        <v>973</v>
      </c>
      <c r="O106" s="3" t="s">
        <v>974</v>
      </c>
      <c r="P106" s="3"/>
      <c r="Q106">
        <v>1224</v>
      </c>
      <c r="R106">
        <v>1216</v>
      </c>
      <c r="S106">
        <v>32</v>
      </c>
      <c r="T106">
        <v>0</v>
      </c>
      <c r="U106">
        <v>0</v>
      </c>
      <c r="V106">
        <v>0</v>
      </c>
      <c r="W106">
        <v>32</v>
      </c>
      <c r="X106">
        <v>0</v>
      </c>
      <c r="Y106">
        <v>0</v>
      </c>
      <c r="Z106">
        <v>0</v>
      </c>
      <c r="AD106" s="7">
        <v>45385.333333333336</v>
      </c>
      <c r="AE106" s="7">
        <v>45390.708333333336</v>
      </c>
      <c r="AG106" s="7">
        <v>45172.333333333336</v>
      </c>
      <c r="AH106" s="7">
        <v>45175.708333333336</v>
      </c>
      <c r="AI106" s="7">
        <v>45172.333333333336</v>
      </c>
      <c r="AJ106" s="7">
        <v>45175.708333333336</v>
      </c>
      <c r="AK106" s="7">
        <v>45172.333333333336</v>
      </c>
      <c r="AL106" s="7">
        <v>45175.708333333336</v>
      </c>
      <c r="AM106" s="7">
        <v>45385.333333333336</v>
      </c>
      <c r="AN106" s="7">
        <v>45390.708333333336</v>
      </c>
      <c r="AP106" t="s">
        <v>274</v>
      </c>
      <c r="AU106" t="s">
        <v>975</v>
      </c>
      <c r="AV106" t="s">
        <v>963</v>
      </c>
      <c r="AY106" t="s">
        <v>136</v>
      </c>
      <c r="AZ106">
        <v>0</v>
      </c>
      <c r="BA106">
        <v>0</v>
      </c>
      <c r="BD106" s="7">
        <v>45177.896527777775</v>
      </c>
      <c r="BE106" s="7">
        <v>45212.938888888886</v>
      </c>
    </row>
    <row r="107" spans="1:57" x14ac:dyDescent="0.25">
      <c r="A107" s="6" t="s">
        <v>976</v>
      </c>
      <c r="B107" s="6" t="s">
        <v>381</v>
      </c>
      <c r="C107" s="6" t="s">
        <v>560</v>
      </c>
      <c r="D107" s="6" t="s">
        <v>385</v>
      </c>
      <c r="E107" s="6" t="s">
        <v>65</v>
      </c>
      <c r="F107" s="6" t="s">
        <v>136</v>
      </c>
      <c r="G107" s="6" t="s">
        <v>16</v>
      </c>
      <c r="H107" s="6" t="s">
        <v>136</v>
      </c>
      <c r="I107" s="6" t="s">
        <v>136</v>
      </c>
      <c r="J107" t="s">
        <v>137</v>
      </c>
      <c r="K107" t="s">
        <v>142</v>
      </c>
      <c r="L107" t="s">
        <v>138</v>
      </c>
      <c r="M107" t="s">
        <v>273</v>
      </c>
      <c r="N107" s="3" t="s">
        <v>977</v>
      </c>
      <c r="O107" s="3" t="s">
        <v>978</v>
      </c>
      <c r="P107" s="3"/>
      <c r="Q107">
        <v>1224</v>
      </c>
      <c r="R107">
        <v>1224</v>
      </c>
      <c r="S107">
        <v>32</v>
      </c>
      <c r="T107">
        <v>0</v>
      </c>
      <c r="U107">
        <v>0</v>
      </c>
      <c r="V107">
        <v>0</v>
      </c>
      <c r="W107">
        <v>32</v>
      </c>
      <c r="X107">
        <v>0</v>
      </c>
      <c r="Y107">
        <v>0</v>
      </c>
      <c r="Z107">
        <v>0</v>
      </c>
      <c r="AD107" s="7">
        <v>45385.333333333336</v>
      </c>
      <c r="AE107" s="7">
        <v>45390.708333333336</v>
      </c>
      <c r="AG107" s="7">
        <v>45172.333333333336</v>
      </c>
      <c r="AH107" s="7">
        <v>45175.708333333336</v>
      </c>
      <c r="AI107" s="7">
        <v>45172.333333333336</v>
      </c>
      <c r="AJ107" s="7">
        <v>45175.708333333336</v>
      </c>
      <c r="AK107" s="7">
        <v>45172.333333333336</v>
      </c>
      <c r="AL107" s="7">
        <v>45175.708333333336</v>
      </c>
      <c r="AM107" s="7">
        <v>45385.333333333336</v>
      </c>
      <c r="AN107" s="7">
        <v>45390.708333333336</v>
      </c>
      <c r="AP107" t="s">
        <v>274</v>
      </c>
      <c r="AU107" t="s">
        <v>979</v>
      </c>
      <c r="AV107" t="s">
        <v>967</v>
      </c>
      <c r="AY107" t="s">
        <v>136</v>
      </c>
      <c r="AZ107">
        <v>0</v>
      </c>
      <c r="BA107">
        <v>0</v>
      </c>
      <c r="BD107" s="7">
        <v>45177.898611111108</v>
      </c>
      <c r="BE107" s="7">
        <v>45212.938888888886</v>
      </c>
    </row>
    <row r="108" spans="1:57" x14ac:dyDescent="0.25">
      <c r="A108" s="6" t="s">
        <v>980</v>
      </c>
      <c r="B108" s="6" t="s">
        <v>381</v>
      </c>
      <c r="C108" s="6" t="s">
        <v>560</v>
      </c>
      <c r="D108" s="6" t="s">
        <v>385</v>
      </c>
      <c r="E108" s="6" t="s">
        <v>65</v>
      </c>
      <c r="F108" s="6" t="s">
        <v>136</v>
      </c>
      <c r="G108" s="6" t="s">
        <v>16</v>
      </c>
      <c r="H108" s="6" t="s">
        <v>136</v>
      </c>
      <c r="I108" s="6" t="s">
        <v>136</v>
      </c>
      <c r="J108" t="s">
        <v>137</v>
      </c>
      <c r="K108" t="s">
        <v>142</v>
      </c>
      <c r="L108" t="s">
        <v>138</v>
      </c>
      <c r="M108" t="s">
        <v>273</v>
      </c>
      <c r="N108" s="3" t="s">
        <v>981</v>
      </c>
      <c r="O108" s="3" t="s">
        <v>982</v>
      </c>
      <c r="P108" s="3"/>
      <c r="Q108">
        <v>1224</v>
      </c>
      <c r="R108">
        <v>1224</v>
      </c>
      <c r="S108">
        <v>32</v>
      </c>
      <c r="T108">
        <v>0</v>
      </c>
      <c r="U108">
        <v>0</v>
      </c>
      <c r="V108">
        <v>0</v>
      </c>
      <c r="W108">
        <v>32</v>
      </c>
      <c r="X108">
        <v>0</v>
      </c>
      <c r="Y108">
        <v>0</v>
      </c>
      <c r="Z108">
        <v>0</v>
      </c>
      <c r="AD108" s="7">
        <v>45385.333333333336</v>
      </c>
      <c r="AE108" s="7">
        <v>45390.708333333336</v>
      </c>
      <c r="AG108" s="7">
        <v>45172.333333333336</v>
      </c>
      <c r="AH108" s="7">
        <v>45175.708333333336</v>
      </c>
      <c r="AI108" s="7">
        <v>45172.333333333336</v>
      </c>
      <c r="AJ108" s="7">
        <v>45175.708333333336</v>
      </c>
      <c r="AK108" s="7">
        <v>45172.333333333336</v>
      </c>
      <c r="AL108" s="7">
        <v>45175.708333333336</v>
      </c>
      <c r="AM108" s="7">
        <v>45385.333333333336</v>
      </c>
      <c r="AN108" s="7">
        <v>45390.708333333336</v>
      </c>
      <c r="AP108" t="s">
        <v>274</v>
      </c>
      <c r="AU108" t="s">
        <v>983</v>
      </c>
      <c r="AV108" t="s">
        <v>971</v>
      </c>
      <c r="AY108" t="s">
        <v>136</v>
      </c>
      <c r="AZ108">
        <v>0</v>
      </c>
      <c r="BA108">
        <v>0</v>
      </c>
      <c r="BD108" s="7">
        <v>45177.898611111108</v>
      </c>
      <c r="BE108" s="7">
        <v>45212.938888888886</v>
      </c>
    </row>
    <row r="109" spans="1:57" x14ac:dyDescent="0.25">
      <c r="A109" s="6" t="s">
        <v>984</v>
      </c>
      <c r="B109" s="6" t="s">
        <v>381</v>
      </c>
      <c r="C109" s="6" t="s">
        <v>560</v>
      </c>
      <c r="D109" s="6" t="s">
        <v>385</v>
      </c>
      <c r="E109" s="6" t="s">
        <v>65</v>
      </c>
      <c r="F109" s="6" t="s">
        <v>136</v>
      </c>
      <c r="G109" s="6" t="s">
        <v>16</v>
      </c>
      <c r="H109" s="6" t="s">
        <v>136</v>
      </c>
      <c r="I109" s="6" t="s">
        <v>136</v>
      </c>
      <c r="J109" t="s">
        <v>137</v>
      </c>
      <c r="K109" t="s">
        <v>142</v>
      </c>
      <c r="L109" t="s">
        <v>138</v>
      </c>
      <c r="M109" t="s">
        <v>273</v>
      </c>
      <c r="N109" s="3" t="s">
        <v>985</v>
      </c>
      <c r="O109" s="3" t="s">
        <v>986</v>
      </c>
      <c r="P109" s="3"/>
      <c r="Q109">
        <v>1224</v>
      </c>
      <c r="R109">
        <v>1216</v>
      </c>
      <c r="S109">
        <v>32</v>
      </c>
      <c r="T109">
        <v>0</v>
      </c>
      <c r="U109">
        <v>0</v>
      </c>
      <c r="V109">
        <v>0</v>
      </c>
      <c r="W109">
        <v>32</v>
      </c>
      <c r="X109">
        <v>0</v>
      </c>
      <c r="Y109">
        <v>0</v>
      </c>
      <c r="Z109">
        <v>0</v>
      </c>
      <c r="AD109" s="7">
        <v>45385.333333333336</v>
      </c>
      <c r="AE109" s="7">
        <v>45390.708333333336</v>
      </c>
      <c r="AG109" s="7">
        <v>45172.333333333336</v>
      </c>
      <c r="AH109" s="7">
        <v>45175.708333333336</v>
      </c>
      <c r="AI109" s="7">
        <v>45172.333333333336</v>
      </c>
      <c r="AJ109" s="7">
        <v>45175.708333333336</v>
      </c>
      <c r="AK109" s="7">
        <v>45172.333333333336</v>
      </c>
      <c r="AL109" s="7">
        <v>45175.708333333336</v>
      </c>
      <c r="AM109" s="7">
        <v>45385.333333333336</v>
      </c>
      <c r="AN109" s="7">
        <v>45390.708333333336</v>
      </c>
      <c r="AP109" t="s">
        <v>274</v>
      </c>
      <c r="AU109" t="s">
        <v>987</v>
      </c>
      <c r="AV109" t="s">
        <v>975</v>
      </c>
      <c r="AY109" t="s">
        <v>136</v>
      </c>
      <c r="AZ109">
        <v>0</v>
      </c>
      <c r="BA109">
        <v>0</v>
      </c>
      <c r="BD109" s="7">
        <v>45177.898611111108</v>
      </c>
      <c r="BE109" s="7">
        <v>45212.938888888886</v>
      </c>
    </row>
    <row r="110" spans="1:57" x14ac:dyDescent="0.25">
      <c r="A110" s="6" t="s">
        <v>988</v>
      </c>
      <c r="B110" s="6" t="s">
        <v>381</v>
      </c>
      <c r="C110" s="6" t="s">
        <v>563</v>
      </c>
      <c r="D110" s="6" t="s">
        <v>385</v>
      </c>
      <c r="E110" s="6" t="s">
        <v>65</v>
      </c>
      <c r="F110" s="6" t="s">
        <v>136</v>
      </c>
      <c r="G110" s="6" t="s">
        <v>16</v>
      </c>
      <c r="H110" s="6" t="s">
        <v>136</v>
      </c>
      <c r="I110" s="6" t="s">
        <v>136</v>
      </c>
      <c r="J110" t="s">
        <v>137</v>
      </c>
      <c r="K110" t="s">
        <v>142</v>
      </c>
      <c r="L110" t="s">
        <v>138</v>
      </c>
      <c r="M110" t="s">
        <v>273</v>
      </c>
      <c r="N110" s="3" t="s">
        <v>989</v>
      </c>
      <c r="O110" s="3" t="s">
        <v>990</v>
      </c>
      <c r="P110" s="3"/>
      <c r="Q110">
        <v>1224</v>
      </c>
      <c r="R110">
        <v>1224</v>
      </c>
      <c r="S110">
        <v>32</v>
      </c>
      <c r="T110">
        <v>0</v>
      </c>
      <c r="U110">
        <v>0</v>
      </c>
      <c r="V110">
        <v>0</v>
      </c>
      <c r="W110">
        <v>32</v>
      </c>
      <c r="X110">
        <v>0</v>
      </c>
      <c r="Y110">
        <v>0</v>
      </c>
      <c r="Z110">
        <v>0</v>
      </c>
      <c r="AD110" s="7">
        <v>45385.333333333336</v>
      </c>
      <c r="AE110" s="7">
        <v>45390.708333333336</v>
      </c>
      <c r="AG110" s="7">
        <v>45172.333333333336</v>
      </c>
      <c r="AH110" s="7">
        <v>45175.708333333336</v>
      </c>
      <c r="AI110" s="7">
        <v>45172.333333333336</v>
      </c>
      <c r="AJ110" s="7">
        <v>45175.708333333336</v>
      </c>
      <c r="AK110" s="7">
        <v>45172.333333333336</v>
      </c>
      <c r="AL110" s="7">
        <v>45175.708333333336</v>
      </c>
      <c r="AM110" s="7">
        <v>45385.333333333336</v>
      </c>
      <c r="AN110" s="7">
        <v>45390.708333333336</v>
      </c>
      <c r="AP110" t="s">
        <v>274</v>
      </c>
      <c r="AU110" t="s">
        <v>991</v>
      </c>
      <c r="AV110" t="s">
        <v>979</v>
      </c>
      <c r="AY110" t="s">
        <v>136</v>
      </c>
      <c r="AZ110">
        <v>0</v>
      </c>
      <c r="BA110">
        <v>0</v>
      </c>
      <c r="BD110" s="7">
        <v>45177.901388888888</v>
      </c>
      <c r="BE110" s="7">
        <v>45212.938888888886</v>
      </c>
    </row>
    <row r="111" spans="1:57" x14ac:dyDescent="0.25">
      <c r="A111" s="6" t="s">
        <v>992</v>
      </c>
      <c r="B111" s="6" t="s">
        <v>381</v>
      </c>
      <c r="C111" s="6" t="s">
        <v>563</v>
      </c>
      <c r="D111" s="6" t="s">
        <v>385</v>
      </c>
      <c r="E111" s="6" t="s">
        <v>65</v>
      </c>
      <c r="F111" s="6" t="s">
        <v>136</v>
      </c>
      <c r="G111" s="6" t="s">
        <v>16</v>
      </c>
      <c r="H111" s="6" t="s">
        <v>136</v>
      </c>
      <c r="I111" s="6" t="s">
        <v>136</v>
      </c>
      <c r="J111" t="s">
        <v>137</v>
      </c>
      <c r="K111" t="s">
        <v>142</v>
      </c>
      <c r="L111" t="s">
        <v>138</v>
      </c>
      <c r="M111" t="s">
        <v>273</v>
      </c>
      <c r="N111" s="3" t="s">
        <v>993</v>
      </c>
      <c r="O111" s="3" t="s">
        <v>994</v>
      </c>
      <c r="P111" s="3"/>
      <c r="Q111">
        <v>1224</v>
      </c>
      <c r="R111">
        <v>1224</v>
      </c>
      <c r="S111">
        <v>32</v>
      </c>
      <c r="T111">
        <v>0</v>
      </c>
      <c r="U111">
        <v>0</v>
      </c>
      <c r="V111">
        <v>0</v>
      </c>
      <c r="W111">
        <v>32</v>
      </c>
      <c r="X111">
        <v>0</v>
      </c>
      <c r="Y111">
        <v>0</v>
      </c>
      <c r="Z111">
        <v>0</v>
      </c>
      <c r="AD111" s="7">
        <v>45385.333333333336</v>
      </c>
      <c r="AE111" s="7">
        <v>45390.708333333336</v>
      </c>
      <c r="AG111" s="7">
        <v>45172.333333333336</v>
      </c>
      <c r="AH111" s="7">
        <v>45175.708333333336</v>
      </c>
      <c r="AI111" s="7">
        <v>45172.333333333336</v>
      </c>
      <c r="AJ111" s="7">
        <v>45175.708333333336</v>
      </c>
      <c r="AK111" s="7">
        <v>45172.333333333336</v>
      </c>
      <c r="AL111" s="7">
        <v>45175.708333333336</v>
      </c>
      <c r="AM111" s="7">
        <v>45385.333333333336</v>
      </c>
      <c r="AN111" s="7">
        <v>45390.708333333336</v>
      </c>
      <c r="AP111" t="s">
        <v>274</v>
      </c>
      <c r="AU111" t="s">
        <v>995</v>
      </c>
      <c r="AV111" t="s">
        <v>983</v>
      </c>
      <c r="AY111" t="s">
        <v>136</v>
      </c>
      <c r="AZ111">
        <v>0</v>
      </c>
      <c r="BA111">
        <v>0</v>
      </c>
      <c r="BD111" s="7">
        <v>45177.901388888888</v>
      </c>
      <c r="BE111" s="7">
        <v>45212.938888888886</v>
      </c>
    </row>
    <row r="112" spans="1:57" x14ac:dyDescent="0.25">
      <c r="A112" s="6" t="s">
        <v>996</v>
      </c>
      <c r="B112" s="6" t="s">
        <v>381</v>
      </c>
      <c r="C112" s="6" t="s">
        <v>563</v>
      </c>
      <c r="D112" s="6" t="s">
        <v>385</v>
      </c>
      <c r="E112" s="6" t="s">
        <v>65</v>
      </c>
      <c r="F112" s="6" t="s">
        <v>136</v>
      </c>
      <c r="G112" s="6" t="s">
        <v>16</v>
      </c>
      <c r="H112" s="6" t="s">
        <v>136</v>
      </c>
      <c r="I112" s="6" t="s">
        <v>136</v>
      </c>
      <c r="J112" t="s">
        <v>137</v>
      </c>
      <c r="K112" t="s">
        <v>142</v>
      </c>
      <c r="L112" t="s">
        <v>138</v>
      </c>
      <c r="M112" t="s">
        <v>273</v>
      </c>
      <c r="N112" s="3" t="s">
        <v>997</v>
      </c>
      <c r="O112" s="3" t="s">
        <v>998</v>
      </c>
      <c r="P112" s="3"/>
      <c r="Q112">
        <v>1224</v>
      </c>
      <c r="R112">
        <v>1224</v>
      </c>
      <c r="S112">
        <v>32</v>
      </c>
      <c r="T112">
        <v>0</v>
      </c>
      <c r="U112">
        <v>0</v>
      </c>
      <c r="V112">
        <v>0</v>
      </c>
      <c r="W112">
        <v>32</v>
      </c>
      <c r="X112">
        <v>0</v>
      </c>
      <c r="Y112">
        <v>0</v>
      </c>
      <c r="Z112">
        <v>0</v>
      </c>
      <c r="AD112" s="7">
        <v>45385.333333333336</v>
      </c>
      <c r="AE112" s="7">
        <v>45390.708333333336</v>
      </c>
      <c r="AG112" s="7">
        <v>45172.333333333336</v>
      </c>
      <c r="AH112" s="7">
        <v>45175.708333333336</v>
      </c>
      <c r="AI112" s="7">
        <v>45172.333333333336</v>
      </c>
      <c r="AJ112" s="7">
        <v>45175.708333333336</v>
      </c>
      <c r="AK112" s="7">
        <v>45172.333333333336</v>
      </c>
      <c r="AL112" s="7">
        <v>45175.708333333336</v>
      </c>
      <c r="AM112" s="7">
        <v>45385.333333333336</v>
      </c>
      <c r="AN112" s="7">
        <v>45390.708333333336</v>
      </c>
      <c r="AP112" t="s">
        <v>274</v>
      </c>
      <c r="AU112" t="s">
        <v>999</v>
      </c>
      <c r="AV112" t="s">
        <v>987</v>
      </c>
      <c r="AY112" t="s">
        <v>136</v>
      </c>
      <c r="AZ112">
        <v>0</v>
      </c>
      <c r="BA112">
        <v>0</v>
      </c>
      <c r="BD112" s="7">
        <v>45177.901388888888</v>
      </c>
      <c r="BE112" s="7">
        <v>45212.938888888886</v>
      </c>
    </row>
    <row r="113" spans="1:57" x14ac:dyDescent="0.25">
      <c r="A113" s="6" t="s">
        <v>1000</v>
      </c>
      <c r="B113" s="6" t="s">
        <v>381</v>
      </c>
      <c r="C113" s="6" t="s">
        <v>563</v>
      </c>
      <c r="D113" s="6" t="s">
        <v>385</v>
      </c>
      <c r="E113" s="6" t="s">
        <v>65</v>
      </c>
      <c r="F113" s="6" t="s">
        <v>136</v>
      </c>
      <c r="G113" s="6" t="s">
        <v>16</v>
      </c>
      <c r="H113" s="6" t="s">
        <v>136</v>
      </c>
      <c r="I113" s="6" t="s">
        <v>136</v>
      </c>
      <c r="J113" t="s">
        <v>137</v>
      </c>
      <c r="K113" t="s">
        <v>142</v>
      </c>
      <c r="L113" t="s">
        <v>138</v>
      </c>
      <c r="M113" t="s">
        <v>273</v>
      </c>
      <c r="N113" s="3" t="s">
        <v>1001</v>
      </c>
      <c r="O113" s="3" t="s">
        <v>1002</v>
      </c>
      <c r="P113" s="3"/>
      <c r="Q113">
        <v>1224</v>
      </c>
      <c r="R113">
        <v>1216</v>
      </c>
      <c r="S113">
        <v>32</v>
      </c>
      <c r="T113">
        <v>0</v>
      </c>
      <c r="U113">
        <v>0</v>
      </c>
      <c r="V113">
        <v>0</v>
      </c>
      <c r="W113">
        <v>32</v>
      </c>
      <c r="X113">
        <v>0</v>
      </c>
      <c r="Y113">
        <v>0</v>
      </c>
      <c r="Z113">
        <v>0</v>
      </c>
      <c r="AD113" s="7">
        <v>45385.333333333336</v>
      </c>
      <c r="AE113" s="7">
        <v>45390.708333333336</v>
      </c>
      <c r="AG113" s="7">
        <v>45172.333333333336</v>
      </c>
      <c r="AH113" s="7">
        <v>45175.708333333336</v>
      </c>
      <c r="AI113" s="7">
        <v>45172.333333333336</v>
      </c>
      <c r="AJ113" s="7">
        <v>45175.708333333336</v>
      </c>
      <c r="AK113" s="7">
        <v>45172.333333333336</v>
      </c>
      <c r="AL113" s="7">
        <v>45175.708333333336</v>
      </c>
      <c r="AM113" s="7">
        <v>45385.333333333336</v>
      </c>
      <c r="AN113" s="7">
        <v>45390.708333333336</v>
      </c>
      <c r="AP113" t="s">
        <v>274</v>
      </c>
      <c r="AU113" t="s">
        <v>1003</v>
      </c>
      <c r="AV113" t="s">
        <v>999</v>
      </c>
      <c r="AY113" t="s">
        <v>136</v>
      </c>
      <c r="AZ113">
        <v>0</v>
      </c>
      <c r="BA113">
        <v>0</v>
      </c>
      <c r="BD113" s="7">
        <v>45177.904166666667</v>
      </c>
      <c r="BE113" s="7">
        <v>45212.938888888886</v>
      </c>
    </row>
    <row r="114" spans="1:57" x14ac:dyDescent="0.25">
      <c r="A114" s="6" t="s">
        <v>1004</v>
      </c>
      <c r="B114" s="6" t="s">
        <v>381</v>
      </c>
      <c r="C114" s="6" t="s">
        <v>566</v>
      </c>
      <c r="D114" s="6" t="s">
        <v>385</v>
      </c>
      <c r="E114" s="6" t="s">
        <v>65</v>
      </c>
      <c r="F114" s="6" t="s">
        <v>136</v>
      </c>
      <c r="G114" s="6" t="s">
        <v>16</v>
      </c>
      <c r="H114" s="6" t="s">
        <v>136</v>
      </c>
      <c r="I114" s="6" t="s">
        <v>136</v>
      </c>
      <c r="J114" t="s">
        <v>137</v>
      </c>
      <c r="K114" t="s">
        <v>142</v>
      </c>
      <c r="L114" t="s">
        <v>138</v>
      </c>
      <c r="M114" t="s">
        <v>273</v>
      </c>
      <c r="N114" s="3" t="s">
        <v>1005</v>
      </c>
      <c r="O114" s="3" t="s">
        <v>1006</v>
      </c>
      <c r="P114" s="3"/>
      <c r="Q114">
        <v>1224</v>
      </c>
      <c r="R114">
        <v>0</v>
      </c>
      <c r="S114">
        <v>32</v>
      </c>
      <c r="T114">
        <v>0</v>
      </c>
      <c r="U114">
        <v>0</v>
      </c>
      <c r="V114">
        <v>0</v>
      </c>
      <c r="W114">
        <v>32</v>
      </c>
      <c r="X114">
        <v>0</v>
      </c>
      <c r="Y114">
        <v>0</v>
      </c>
      <c r="Z114">
        <v>0</v>
      </c>
      <c r="AD114" s="7">
        <v>45385.333333333336</v>
      </c>
      <c r="AE114" s="7">
        <v>45390.708333333336</v>
      </c>
      <c r="AG114" s="7">
        <v>45172.333333333336</v>
      </c>
      <c r="AH114" s="7">
        <v>45175.708333333336</v>
      </c>
      <c r="AI114" s="7">
        <v>45172.333333333336</v>
      </c>
      <c r="AJ114" s="7">
        <v>45175.708333333336</v>
      </c>
      <c r="AK114" s="7">
        <v>45172.333333333336</v>
      </c>
      <c r="AL114" s="7">
        <v>45175.708333333336</v>
      </c>
      <c r="AM114" s="7">
        <v>45385.333333333336</v>
      </c>
      <c r="AN114" s="7">
        <v>45390.708333333336</v>
      </c>
      <c r="AP114" t="s">
        <v>274</v>
      </c>
      <c r="AU114" t="s">
        <v>1007</v>
      </c>
      <c r="AV114" t="s">
        <v>991</v>
      </c>
      <c r="AY114" t="s">
        <v>136</v>
      </c>
      <c r="AZ114">
        <v>0</v>
      </c>
      <c r="BA114">
        <v>0</v>
      </c>
      <c r="BD114" s="7">
        <v>45177.904861111114</v>
      </c>
      <c r="BE114" s="7">
        <v>45212.938888888886</v>
      </c>
    </row>
    <row r="115" spans="1:57" x14ac:dyDescent="0.25">
      <c r="A115" s="6" t="s">
        <v>1008</v>
      </c>
      <c r="B115" s="6" t="s">
        <v>381</v>
      </c>
      <c r="C115" s="6" t="s">
        <v>566</v>
      </c>
      <c r="D115" s="6" t="s">
        <v>385</v>
      </c>
      <c r="E115" s="6" t="s">
        <v>65</v>
      </c>
      <c r="F115" s="6" t="s">
        <v>136</v>
      </c>
      <c r="G115" s="6" t="s">
        <v>16</v>
      </c>
      <c r="H115" s="6" t="s">
        <v>136</v>
      </c>
      <c r="I115" s="6" t="s">
        <v>136</v>
      </c>
      <c r="J115" t="s">
        <v>137</v>
      </c>
      <c r="K115" t="s">
        <v>142</v>
      </c>
      <c r="L115" t="s">
        <v>138</v>
      </c>
      <c r="M115" t="s">
        <v>273</v>
      </c>
      <c r="N115" s="3" t="s">
        <v>1009</v>
      </c>
      <c r="O115" s="3" t="s">
        <v>1010</v>
      </c>
      <c r="P115" s="3"/>
      <c r="Q115">
        <v>1224</v>
      </c>
      <c r="R115">
        <v>1224</v>
      </c>
      <c r="S115">
        <v>32</v>
      </c>
      <c r="T115">
        <v>0</v>
      </c>
      <c r="U115">
        <v>0</v>
      </c>
      <c r="V115">
        <v>0</v>
      </c>
      <c r="W115">
        <v>32</v>
      </c>
      <c r="X115">
        <v>0</v>
      </c>
      <c r="Y115">
        <v>0</v>
      </c>
      <c r="Z115">
        <v>0</v>
      </c>
      <c r="AD115" s="7">
        <v>45385.333333333336</v>
      </c>
      <c r="AE115" s="7">
        <v>45390.708333333336</v>
      </c>
      <c r="AG115" s="7">
        <v>45172.333333333336</v>
      </c>
      <c r="AH115" s="7">
        <v>45175.708333333336</v>
      </c>
      <c r="AI115" s="7">
        <v>45172.333333333336</v>
      </c>
      <c r="AJ115" s="7">
        <v>45175.708333333336</v>
      </c>
      <c r="AK115" s="7">
        <v>45172.333333333336</v>
      </c>
      <c r="AL115" s="7">
        <v>45175.708333333336</v>
      </c>
      <c r="AM115" s="7">
        <v>45385.333333333336</v>
      </c>
      <c r="AN115" s="7">
        <v>45390.708333333336</v>
      </c>
      <c r="AP115" t="s">
        <v>274</v>
      </c>
      <c r="AU115" t="s">
        <v>1011</v>
      </c>
      <c r="AV115" t="s">
        <v>995</v>
      </c>
      <c r="AY115" t="s">
        <v>136</v>
      </c>
      <c r="AZ115">
        <v>0</v>
      </c>
      <c r="BA115">
        <v>0</v>
      </c>
      <c r="BD115" s="7">
        <v>45177.904861111114</v>
      </c>
      <c r="BE115" s="7">
        <v>45212.938888888886</v>
      </c>
    </row>
    <row r="116" spans="1:57" x14ac:dyDescent="0.25">
      <c r="A116" s="6" t="s">
        <v>1012</v>
      </c>
      <c r="B116" s="6" t="s">
        <v>381</v>
      </c>
      <c r="C116" s="6" t="s">
        <v>569</v>
      </c>
      <c r="D116" s="6" t="s">
        <v>385</v>
      </c>
      <c r="E116" s="6" t="s">
        <v>65</v>
      </c>
      <c r="F116" s="6" t="s">
        <v>136</v>
      </c>
      <c r="G116" s="6" t="s">
        <v>16</v>
      </c>
      <c r="H116" s="6" t="s">
        <v>136</v>
      </c>
      <c r="I116" s="6" t="s">
        <v>136</v>
      </c>
      <c r="J116" t="s">
        <v>137</v>
      </c>
      <c r="K116" t="s">
        <v>142</v>
      </c>
      <c r="L116" t="s">
        <v>138</v>
      </c>
      <c r="M116" t="s">
        <v>273</v>
      </c>
      <c r="N116" s="3" t="s">
        <v>1013</v>
      </c>
      <c r="O116" s="3" t="s">
        <v>1014</v>
      </c>
      <c r="P116" s="3"/>
      <c r="Q116">
        <v>1224</v>
      </c>
      <c r="R116">
        <v>1224</v>
      </c>
      <c r="S116">
        <v>32</v>
      </c>
      <c r="T116">
        <v>0</v>
      </c>
      <c r="U116">
        <v>0</v>
      </c>
      <c r="V116">
        <v>0</v>
      </c>
      <c r="W116">
        <v>32</v>
      </c>
      <c r="X116">
        <v>0</v>
      </c>
      <c r="Y116">
        <v>0</v>
      </c>
      <c r="Z116">
        <v>0</v>
      </c>
      <c r="AD116" s="7">
        <v>45385.333333333336</v>
      </c>
      <c r="AE116" s="7">
        <v>45390.708333333336</v>
      </c>
      <c r="AG116" s="7">
        <v>45172.333333333336</v>
      </c>
      <c r="AH116" s="7">
        <v>45175.708333333336</v>
      </c>
      <c r="AI116" s="7">
        <v>45172.333333333336</v>
      </c>
      <c r="AJ116" s="7">
        <v>45175.708333333336</v>
      </c>
      <c r="AK116" s="7">
        <v>45172.333333333336</v>
      </c>
      <c r="AL116" s="7">
        <v>45175.708333333336</v>
      </c>
      <c r="AM116" s="7">
        <v>45385.333333333336</v>
      </c>
      <c r="AN116" s="7">
        <v>45390.708333333336</v>
      </c>
      <c r="AP116" t="s">
        <v>274</v>
      </c>
      <c r="AU116" t="s">
        <v>1015</v>
      </c>
      <c r="AV116" t="s">
        <v>991</v>
      </c>
      <c r="AY116" t="s">
        <v>136</v>
      </c>
      <c r="AZ116">
        <v>0</v>
      </c>
      <c r="BA116">
        <v>0</v>
      </c>
      <c r="BD116" s="7">
        <v>45177.90625</v>
      </c>
      <c r="BE116" s="7">
        <v>45212.938888888886</v>
      </c>
    </row>
    <row r="117" spans="1:57" x14ac:dyDescent="0.25">
      <c r="A117" s="6" t="s">
        <v>1016</v>
      </c>
      <c r="B117" s="6" t="s">
        <v>381</v>
      </c>
      <c r="C117" s="6" t="s">
        <v>569</v>
      </c>
      <c r="D117" s="6" t="s">
        <v>385</v>
      </c>
      <c r="E117" s="6" t="s">
        <v>65</v>
      </c>
      <c r="F117" s="6" t="s">
        <v>136</v>
      </c>
      <c r="G117" s="6" t="s">
        <v>16</v>
      </c>
      <c r="H117" s="6" t="s">
        <v>136</v>
      </c>
      <c r="I117" s="6" t="s">
        <v>136</v>
      </c>
      <c r="J117" t="s">
        <v>137</v>
      </c>
      <c r="K117" t="s">
        <v>142</v>
      </c>
      <c r="L117" t="s">
        <v>138</v>
      </c>
      <c r="M117" t="s">
        <v>273</v>
      </c>
      <c r="N117" s="3" t="s">
        <v>1017</v>
      </c>
      <c r="O117" s="3" t="s">
        <v>1018</v>
      </c>
      <c r="P117" s="3"/>
      <c r="Q117">
        <v>1224</v>
      </c>
      <c r="R117">
        <v>1224</v>
      </c>
      <c r="S117">
        <v>32</v>
      </c>
      <c r="T117">
        <v>0</v>
      </c>
      <c r="U117">
        <v>0</v>
      </c>
      <c r="V117">
        <v>0</v>
      </c>
      <c r="W117">
        <v>32</v>
      </c>
      <c r="X117">
        <v>0</v>
      </c>
      <c r="Y117">
        <v>0</v>
      </c>
      <c r="Z117">
        <v>0</v>
      </c>
      <c r="AD117" s="7">
        <v>45385.333333333336</v>
      </c>
      <c r="AE117" s="7">
        <v>45390.708333333336</v>
      </c>
      <c r="AG117" s="7">
        <v>45172.333333333336</v>
      </c>
      <c r="AH117" s="7">
        <v>45175.708333333336</v>
      </c>
      <c r="AI117" s="7">
        <v>45172.333333333336</v>
      </c>
      <c r="AJ117" s="7">
        <v>45175.708333333336</v>
      </c>
      <c r="AK117" s="7">
        <v>45172.333333333336</v>
      </c>
      <c r="AL117" s="7">
        <v>45175.708333333336</v>
      </c>
      <c r="AM117" s="7">
        <v>45385.333333333336</v>
      </c>
      <c r="AN117" s="7">
        <v>45390.708333333336</v>
      </c>
      <c r="AP117" t="s">
        <v>274</v>
      </c>
      <c r="AU117" t="s">
        <v>1019</v>
      </c>
      <c r="AV117" t="s">
        <v>995</v>
      </c>
      <c r="AY117" t="s">
        <v>136</v>
      </c>
      <c r="AZ117">
        <v>0</v>
      </c>
      <c r="BA117">
        <v>0</v>
      </c>
      <c r="BD117" s="7">
        <v>45177.90625</v>
      </c>
      <c r="BE117" s="7">
        <v>45212.938888888886</v>
      </c>
    </row>
    <row r="118" spans="1:57" x14ac:dyDescent="0.25">
      <c r="A118" s="6" t="s">
        <v>1020</v>
      </c>
      <c r="B118" s="6" t="s">
        <v>381</v>
      </c>
      <c r="C118" s="6" t="s">
        <v>572</v>
      </c>
      <c r="D118" s="6" t="s">
        <v>385</v>
      </c>
      <c r="E118" s="6" t="s">
        <v>65</v>
      </c>
      <c r="F118" s="6" t="s">
        <v>136</v>
      </c>
      <c r="G118" s="6" t="s">
        <v>16</v>
      </c>
      <c r="H118" s="6" t="s">
        <v>136</v>
      </c>
      <c r="I118" s="6" t="s">
        <v>136</v>
      </c>
      <c r="J118" t="s">
        <v>137</v>
      </c>
      <c r="K118" t="s">
        <v>142</v>
      </c>
      <c r="L118" t="s">
        <v>138</v>
      </c>
      <c r="M118" t="s">
        <v>273</v>
      </c>
      <c r="N118" s="3" t="s">
        <v>1021</v>
      </c>
      <c r="O118" s="3" t="s">
        <v>1022</v>
      </c>
      <c r="P118" s="3"/>
      <c r="Q118">
        <v>1224</v>
      </c>
      <c r="R118">
        <v>0</v>
      </c>
      <c r="S118">
        <v>32</v>
      </c>
      <c r="T118">
        <v>0</v>
      </c>
      <c r="U118">
        <v>0</v>
      </c>
      <c r="V118">
        <v>0</v>
      </c>
      <c r="W118">
        <v>32</v>
      </c>
      <c r="X118">
        <v>0</v>
      </c>
      <c r="Y118">
        <v>0</v>
      </c>
      <c r="Z118">
        <v>0</v>
      </c>
      <c r="AD118" s="7">
        <v>45385.333333333336</v>
      </c>
      <c r="AE118" s="7">
        <v>45390.708333333336</v>
      </c>
      <c r="AG118" s="7">
        <v>45172.333333333336</v>
      </c>
      <c r="AH118" s="7">
        <v>45175.708333333336</v>
      </c>
      <c r="AI118" s="7">
        <v>45172.333333333336</v>
      </c>
      <c r="AJ118" s="7">
        <v>45175.708333333336</v>
      </c>
      <c r="AK118" s="7">
        <v>45172.333333333336</v>
      </c>
      <c r="AL118" s="7">
        <v>45175.708333333336</v>
      </c>
      <c r="AM118" s="7">
        <v>45385.333333333336</v>
      </c>
      <c r="AN118" s="7">
        <v>45390.708333333336</v>
      </c>
      <c r="AP118" t="s">
        <v>274</v>
      </c>
      <c r="AU118" t="s">
        <v>1023</v>
      </c>
      <c r="AV118" t="s">
        <v>999</v>
      </c>
      <c r="AY118" t="s">
        <v>136</v>
      </c>
      <c r="AZ118">
        <v>0</v>
      </c>
      <c r="BA118">
        <v>0</v>
      </c>
      <c r="BD118" s="7">
        <v>45177.90625</v>
      </c>
      <c r="BE118" s="7">
        <v>45212.938888888886</v>
      </c>
    </row>
    <row r="119" spans="1:57" x14ac:dyDescent="0.25">
      <c r="A119" s="6" t="s">
        <v>1024</v>
      </c>
      <c r="B119" s="6" t="s">
        <v>381</v>
      </c>
      <c r="C119" s="6" t="s">
        <v>572</v>
      </c>
      <c r="D119" s="6" t="s">
        <v>385</v>
      </c>
      <c r="E119" s="6" t="s">
        <v>65</v>
      </c>
      <c r="F119" s="6" t="s">
        <v>136</v>
      </c>
      <c r="G119" s="6" t="s">
        <v>16</v>
      </c>
      <c r="H119" s="6" t="s">
        <v>136</v>
      </c>
      <c r="I119" s="6" t="s">
        <v>136</v>
      </c>
      <c r="J119" t="s">
        <v>137</v>
      </c>
      <c r="K119" t="s">
        <v>142</v>
      </c>
      <c r="L119" t="s">
        <v>138</v>
      </c>
      <c r="M119" t="s">
        <v>273</v>
      </c>
      <c r="N119" s="3" t="s">
        <v>1025</v>
      </c>
      <c r="O119" s="3" t="s">
        <v>1026</v>
      </c>
      <c r="P119" s="3"/>
      <c r="Q119">
        <v>1224</v>
      </c>
      <c r="R119">
        <v>0</v>
      </c>
      <c r="S119">
        <v>32</v>
      </c>
      <c r="T119">
        <v>0</v>
      </c>
      <c r="U119">
        <v>0</v>
      </c>
      <c r="V119">
        <v>0</v>
      </c>
      <c r="W119">
        <v>32</v>
      </c>
      <c r="X119">
        <v>0</v>
      </c>
      <c r="Y119">
        <v>0</v>
      </c>
      <c r="Z119">
        <v>0</v>
      </c>
      <c r="AD119" s="7">
        <v>45385.333333333336</v>
      </c>
      <c r="AE119" s="7">
        <v>45390.708333333336</v>
      </c>
      <c r="AG119" s="7">
        <v>45172.333333333336</v>
      </c>
      <c r="AH119" s="7">
        <v>45175.708333333336</v>
      </c>
      <c r="AI119" s="7">
        <v>45172.333333333336</v>
      </c>
      <c r="AJ119" s="7">
        <v>45175.708333333336</v>
      </c>
      <c r="AK119" s="7">
        <v>45172.333333333336</v>
      </c>
      <c r="AL119" s="7">
        <v>45175.708333333336</v>
      </c>
      <c r="AM119" s="7">
        <v>45385.333333333336</v>
      </c>
      <c r="AN119" s="7">
        <v>45390.708333333336</v>
      </c>
      <c r="AP119" t="s">
        <v>274</v>
      </c>
      <c r="AU119" t="s">
        <v>1027</v>
      </c>
      <c r="AV119" t="s">
        <v>1003</v>
      </c>
      <c r="AY119" t="s">
        <v>136</v>
      </c>
      <c r="AZ119">
        <v>0</v>
      </c>
      <c r="BA119">
        <v>0</v>
      </c>
      <c r="BD119" s="7">
        <v>45177.90625</v>
      </c>
      <c r="BE119" s="7">
        <v>45212.938888888886</v>
      </c>
    </row>
    <row r="120" spans="1:57" x14ac:dyDescent="0.25">
      <c r="A120" s="6" t="s">
        <v>1028</v>
      </c>
      <c r="B120" s="6" t="s">
        <v>381</v>
      </c>
      <c r="C120" s="6" t="s">
        <v>575</v>
      </c>
      <c r="D120" s="6" t="s">
        <v>385</v>
      </c>
      <c r="E120" s="6" t="s">
        <v>65</v>
      </c>
      <c r="F120" s="6" t="s">
        <v>136</v>
      </c>
      <c r="G120" s="6" t="s">
        <v>16</v>
      </c>
      <c r="H120" s="6" t="s">
        <v>136</v>
      </c>
      <c r="I120" s="6" t="s">
        <v>136</v>
      </c>
      <c r="J120" t="s">
        <v>137</v>
      </c>
      <c r="K120" t="s">
        <v>142</v>
      </c>
      <c r="L120" t="s">
        <v>138</v>
      </c>
      <c r="M120" t="s">
        <v>273</v>
      </c>
      <c r="N120" s="3" t="s">
        <v>1029</v>
      </c>
      <c r="O120" s="3" t="s">
        <v>1030</v>
      </c>
      <c r="P120" s="3"/>
      <c r="Q120">
        <v>1224</v>
      </c>
      <c r="R120">
        <v>0</v>
      </c>
      <c r="S120">
        <v>32</v>
      </c>
      <c r="T120">
        <v>0</v>
      </c>
      <c r="U120">
        <v>0</v>
      </c>
      <c r="V120">
        <v>0</v>
      </c>
      <c r="W120">
        <v>32</v>
      </c>
      <c r="X120">
        <v>0</v>
      </c>
      <c r="Y120">
        <v>0</v>
      </c>
      <c r="Z120">
        <v>0</v>
      </c>
      <c r="AD120" s="7">
        <v>45385.333333333336</v>
      </c>
      <c r="AE120" s="7">
        <v>45390.708333333336</v>
      </c>
      <c r="AG120" s="7">
        <v>45172.333333333336</v>
      </c>
      <c r="AH120" s="7">
        <v>45175.708333333336</v>
      </c>
      <c r="AI120" s="7">
        <v>45172.333333333336</v>
      </c>
      <c r="AJ120" s="7">
        <v>45175.708333333336</v>
      </c>
      <c r="AK120" s="7">
        <v>45172.333333333336</v>
      </c>
      <c r="AL120" s="7">
        <v>45175.708333333336</v>
      </c>
      <c r="AM120" s="7">
        <v>45385.333333333336</v>
      </c>
      <c r="AN120" s="7">
        <v>45390.708333333336</v>
      </c>
      <c r="AP120" t="s">
        <v>274</v>
      </c>
      <c r="AU120" t="s">
        <v>1031</v>
      </c>
      <c r="AV120" t="s">
        <v>1023</v>
      </c>
      <c r="AY120" t="s">
        <v>136</v>
      </c>
      <c r="AZ120">
        <v>0</v>
      </c>
      <c r="BA120">
        <v>0</v>
      </c>
      <c r="BD120" s="7">
        <v>45177.90902777778</v>
      </c>
      <c r="BE120" s="7">
        <v>45212.938888888886</v>
      </c>
    </row>
    <row r="121" spans="1:57" x14ac:dyDescent="0.25">
      <c r="A121" s="6" t="s">
        <v>1032</v>
      </c>
      <c r="B121" s="6" t="s">
        <v>381</v>
      </c>
      <c r="C121" s="6" t="s">
        <v>575</v>
      </c>
      <c r="D121" s="6" t="s">
        <v>385</v>
      </c>
      <c r="E121" s="6" t="s">
        <v>65</v>
      </c>
      <c r="F121" s="6" t="s">
        <v>136</v>
      </c>
      <c r="G121" s="6" t="s">
        <v>16</v>
      </c>
      <c r="H121" s="6" t="s">
        <v>136</v>
      </c>
      <c r="I121" s="6" t="s">
        <v>136</v>
      </c>
      <c r="J121" t="s">
        <v>137</v>
      </c>
      <c r="K121" t="s">
        <v>142</v>
      </c>
      <c r="L121" t="s">
        <v>138</v>
      </c>
      <c r="M121" t="s">
        <v>273</v>
      </c>
      <c r="N121" s="3" t="s">
        <v>1033</v>
      </c>
      <c r="O121" s="3" t="s">
        <v>1034</v>
      </c>
      <c r="P121" s="3"/>
      <c r="Q121">
        <v>1224</v>
      </c>
      <c r="R121">
        <v>1224</v>
      </c>
      <c r="S121">
        <v>32</v>
      </c>
      <c r="T121">
        <v>0</v>
      </c>
      <c r="U121">
        <v>0</v>
      </c>
      <c r="V121">
        <v>0</v>
      </c>
      <c r="W121">
        <v>32</v>
      </c>
      <c r="X121">
        <v>0</v>
      </c>
      <c r="Y121">
        <v>0</v>
      </c>
      <c r="Z121">
        <v>0</v>
      </c>
      <c r="AD121" s="7">
        <v>45385.333333333336</v>
      </c>
      <c r="AE121" s="7">
        <v>45390.708333333336</v>
      </c>
      <c r="AG121" s="7">
        <v>45172.333333333336</v>
      </c>
      <c r="AH121" s="7">
        <v>45175.708333333336</v>
      </c>
      <c r="AI121" s="7">
        <v>45172.333333333336</v>
      </c>
      <c r="AJ121" s="7">
        <v>45175.708333333336</v>
      </c>
      <c r="AK121" s="7">
        <v>45172.333333333336</v>
      </c>
      <c r="AL121" s="7">
        <v>45175.708333333336</v>
      </c>
      <c r="AM121" s="7">
        <v>45385.333333333336</v>
      </c>
      <c r="AN121" s="7">
        <v>45390.708333333336</v>
      </c>
      <c r="AP121" t="s">
        <v>274</v>
      </c>
      <c r="AU121" t="s">
        <v>1035</v>
      </c>
      <c r="AV121" t="s">
        <v>1027</v>
      </c>
      <c r="AY121" t="s">
        <v>136</v>
      </c>
      <c r="AZ121">
        <v>0</v>
      </c>
      <c r="BA121">
        <v>0</v>
      </c>
      <c r="BD121" s="7">
        <v>45177.90902777778</v>
      </c>
      <c r="BE121" s="7">
        <v>45212.938888888886</v>
      </c>
    </row>
    <row r="122" spans="1:57" x14ac:dyDescent="0.25">
      <c r="A122" s="6" t="s">
        <v>1036</v>
      </c>
      <c r="B122" s="6" t="s">
        <v>381</v>
      </c>
      <c r="C122" s="6" t="s">
        <v>578</v>
      </c>
      <c r="D122" s="6" t="s">
        <v>385</v>
      </c>
      <c r="E122" s="6" t="s">
        <v>65</v>
      </c>
      <c r="F122" s="6" t="s">
        <v>136</v>
      </c>
      <c r="G122" s="6" t="s">
        <v>16</v>
      </c>
      <c r="H122" s="6" t="s">
        <v>136</v>
      </c>
      <c r="I122" s="6" t="s">
        <v>136</v>
      </c>
      <c r="J122" t="s">
        <v>137</v>
      </c>
      <c r="K122" t="s">
        <v>142</v>
      </c>
      <c r="L122" t="s">
        <v>138</v>
      </c>
      <c r="M122" t="s">
        <v>273</v>
      </c>
      <c r="N122" s="3" t="s">
        <v>1037</v>
      </c>
      <c r="O122" s="3" t="s">
        <v>1038</v>
      </c>
      <c r="P122" s="3"/>
      <c r="Q122">
        <v>1224</v>
      </c>
      <c r="R122">
        <v>0</v>
      </c>
      <c r="S122">
        <v>32</v>
      </c>
      <c r="T122">
        <v>0</v>
      </c>
      <c r="U122">
        <v>0</v>
      </c>
      <c r="V122">
        <v>0</v>
      </c>
      <c r="W122">
        <v>32</v>
      </c>
      <c r="X122">
        <v>0</v>
      </c>
      <c r="Y122">
        <v>0</v>
      </c>
      <c r="Z122">
        <v>0</v>
      </c>
      <c r="AD122" s="7">
        <v>45385.333333333336</v>
      </c>
      <c r="AE122" s="7">
        <v>45390.708333333336</v>
      </c>
      <c r="AG122" s="7">
        <v>45172.333333333336</v>
      </c>
      <c r="AH122" s="7">
        <v>45175.708333333336</v>
      </c>
      <c r="AI122" s="7">
        <v>45172.333333333336</v>
      </c>
      <c r="AJ122" s="7">
        <v>45175.708333333336</v>
      </c>
      <c r="AK122" s="7">
        <v>45172.333333333336</v>
      </c>
      <c r="AL122" s="7">
        <v>45175.708333333336</v>
      </c>
      <c r="AM122" s="7">
        <v>45385.333333333336</v>
      </c>
      <c r="AN122" s="7">
        <v>45390.708333333336</v>
      </c>
      <c r="AP122" t="s">
        <v>274</v>
      </c>
      <c r="AU122" t="s">
        <v>1039</v>
      </c>
      <c r="AV122" t="s">
        <v>1035</v>
      </c>
      <c r="AY122" t="s">
        <v>136</v>
      </c>
      <c r="AZ122">
        <v>0</v>
      </c>
      <c r="BA122">
        <v>0</v>
      </c>
      <c r="BD122" s="7">
        <v>45177.909722222219</v>
      </c>
      <c r="BE122" s="7">
        <v>45212.938888888886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3.2" x14ac:dyDescent="0.25"/>
  <sheetData>
    <row r="1" spans="1:8" x14ac:dyDescent="0.25">
      <c r="A1" s="6" t="s">
        <v>307</v>
      </c>
      <c r="B1" s="6" t="s">
        <v>308</v>
      </c>
      <c r="C1" s="6" t="s">
        <v>62</v>
      </c>
      <c r="D1" s="6" t="s">
        <v>309</v>
      </c>
      <c r="E1" s="6" t="s">
        <v>68</v>
      </c>
      <c r="F1" s="6" t="s">
        <v>189</v>
      </c>
      <c r="G1" s="6" t="s">
        <v>310</v>
      </c>
      <c r="H1" s="6" t="s">
        <v>127</v>
      </c>
    </row>
    <row r="2" spans="1:8" x14ac:dyDescent="0.25">
      <c r="A2" s="6" t="s">
        <v>581</v>
      </c>
      <c r="B2" s="6" t="s">
        <v>26</v>
      </c>
      <c r="C2" s="6" t="s">
        <v>304</v>
      </c>
      <c r="D2" s="6" t="s">
        <v>582</v>
      </c>
      <c r="E2" s="6" t="s">
        <v>381</v>
      </c>
      <c r="G2" s="6" t="s">
        <v>583</v>
      </c>
    </row>
    <row r="3" spans="1:8" x14ac:dyDescent="0.25">
      <c r="A3" s="6" t="s">
        <v>584</v>
      </c>
      <c r="B3" s="6" t="s">
        <v>218</v>
      </c>
      <c r="C3" s="6" t="s">
        <v>65</v>
      </c>
      <c r="D3" s="6" t="s">
        <v>585</v>
      </c>
      <c r="E3" s="6" t="s">
        <v>381</v>
      </c>
      <c r="G3" s="6" t="s">
        <v>583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0"/>
  <sheetViews>
    <sheetView workbookViewId="0"/>
  </sheetViews>
  <sheetFormatPr defaultRowHeight="13.2" x14ac:dyDescent="0.25"/>
  <sheetData>
    <row r="1" spans="1:26" x14ac:dyDescent="0.25">
      <c r="A1" s="6" t="s">
        <v>189</v>
      </c>
      <c r="B1" s="6" t="s">
        <v>68</v>
      </c>
      <c r="C1" s="6" t="s">
        <v>59</v>
      </c>
      <c r="D1" s="6" t="s">
        <v>62</v>
      </c>
      <c r="E1" s="6" t="s">
        <v>190</v>
      </c>
      <c r="F1" s="6" t="s">
        <v>191</v>
      </c>
      <c r="G1" s="6" t="s">
        <v>192</v>
      </c>
      <c r="H1" s="6" t="s">
        <v>193</v>
      </c>
      <c r="I1" s="6" t="s">
        <v>194</v>
      </c>
      <c r="J1" t="s">
        <v>195</v>
      </c>
      <c r="K1" t="s">
        <v>196</v>
      </c>
      <c r="L1" t="s">
        <v>197</v>
      </c>
      <c r="M1" t="s">
        <v>198</v>
      </c>
      <c r="N1" t="s">
        <v>199</v>
      </c>
      <c r="O1" t="s">
        <v>200</v>
      </c>
      <c r="P1" t="s">
        <v>201</v>
      </c>
      <c r="Q1" t="s">
        <v>202</v>
      </c>
      <c r="R1" t="s">
        <v>203</v>
      </c>
      <c r="S1" t="s">
        <v>204</v>
      </c>
      <c r="T1" t="s">
        <v>205</v>
      </c>
      <c r="U1" t="s">
        <v>206</v>
      </c>
      <c r="V1" t="s">
        <v>207</v>
      </c>
      <c r="W1" t="s">
        <v>208</v>
      </c>
      <c r="X1" t="s">
        <v>61</v>
      </c>
      <c r="Y1" t="s">
        <v>209</v>
      </c>
      <c r="Z1" t="s">
        <v>210</v>
      </c>
    </row>
    <row r="2" spans="1:26" x14ac:dyDescent="0.25">
      <c r="A2" s="6" t="s">
        <v>389</v>
      </c>
      <c r="B2" s="6" t="s">
        <v>381</v>
      </c>
      <c r="C2" s="6" t="s">
        <v>374</v>
      </c>
      <c r="D2" s="6" t="s">
        <v>16</v>
      </c>
      <c r="E2" s="6" t="s">
        <v>16</v>
      </c>
      <c r="F2" s="6" t="s">
        <v>57</v>
      </c>
      <c r="G2" s="6" t="s">
        <v>136</v>
      </c>
      <c r="H2" s="6" t="s">
        <v>211</v>
      </c>
      <c r="I2" s="6" t="s">
        <v>382</v>
      </c>
      <c r="J2" t="s">
        <v>390</v>
      </c>
      <c r="L2">
        <v>28989</v>
      </c>
      <c r="M2">
        <v>6</v>
      </c>
      <c r="N2">
        <v>0.88</v>
      </c>
      <c r="O2">
        <v>0</v>
      </c>
      <c r="P2">
        <v>0</v>
      </c>
      <c r="V2" t="s">
        <v>212</v>
      </c>
      <c r="W2" t="s">
        <v>391</v>
      </c>
      <c r="X2" t="s">
        <v>392</v>
      </c>
    </row>
    <row r="3" spans="1:26" x14ac:dyDescent="0.25">
      <c r="A3" s="6" t="s">
        <v>393</v>
      </c>
      <c r="B3" s="6" t="s">
        <v>381</v>
      </c>
      <c r="C3" s="6" t="s">
        <v>374</v>
      </c>
      <c r="D3" s="6" t="s">
        <v>16</v>
      </c>
      <c r="E3" s="6" t="s">
        <v>216</v>
      </c>
      <c r="F3" s="6" t="s">
        <v>136</v>
      </c>
      <c r="G3" s="6" t="s">
        <v>136</v>
      </c>
      <c r="H3" s="6" t="s">
        <v>211</v>
      </c>
      <c r="I3" s="6" t="s">
        <v>16</v>
      </c>
      <c r="J3" t="s">
        <v>394</v>
      </c>
      <c r="L3">
        <v>28990</v>
      </c>
      <c r="M3">
        <v>6</v>
      </c>
      <c r="N3">
        <v>0.88</v>
      </c>
      <c r="O3">
        <v>0</v>
      </c>
      <c r="P3">
        <v>0</v>
      </c>
      <c r="V3" t="s">
        <v>212</v>
      </c>
      <c r="W3" t="s">
        <v>391</v>
      </c>
      <c r="X3" t="s">
        <v>395</v>
      </c>
    </row>
    <row r="4" spans="1:26" x14ac:dyDescent="0.25">
      <c r="A4" s="6" t="s">
        <v>396</v>
      </c>
      <c r="B4" s="6" t="s">
        <v>381</v>
      </c>
      <c r="C4" s="6" t="s">
        <v>374</v>
      </c>
      <c r="D4" s="6" t="s">
        <v>213</v>
      </c>
      <c r="E4" s="6" t="s">
        <v>214</v>
      </c>
      <c r="F4" s="6" t="s">
        <v>136</v>
      </c>
      <c r="G4" s="6" t="s">
        <v>136</v>
      </c>
      <c r="H4" s="6" t="s">
        <v>211</v>
      </c>
      <c r="I4" s="6" t="s">
        <v>17</v>
      </c>
      <c r="J4" t="s">
        <v>397</v>
      </c>
      <c r="L4">
        <v>28990</v>
      </c>
      <c r="M4">
        <v>6</v>
      </c>
      <c r="N4">
        <v>0.88</v>
      </c>
      <c r="O4">
        <v>0</v>
      </c>
      <c r="P4">
        <v>0</v>
      </c>
      <c r="V4" t="s">
        <v>212</v>
      </c>
      <c r="W4" t="s">
        <v>391</v>
      </c>
      <c r="X4" t="s">
        <v>398</v>
      </c>
    </row>
    <row r="5" spans="1:26" x14ac:dyDescent="0.25">
      <c r="A5" s="6" t="s">
        <v>399</v>
      </c>
      <c r="B5" s="6" t="s">
        <v>381</v>
      </c>
      <c r="C5" s="6" t="s">
        <v>374</v>
      </c>
      <c r="D5" s="6" t="s">
        <v>400</v>
      </c>
      <c r="E5" s="6" t="s">
        <v>48</v>
      </c>
      <c r="F5" s="6" t="s">
        <v>136</v>
      </c>
      <c r="G5" s="6" t="s">
        <v>136</v>
      </c>
      <c r="H5" s="6" t="s">
        <v>211</v>
      </c>
      <c r="I5" s="6" t="s">
        <v>214</v>
      </c>
      <c r="J5" t="s">
        <v>401</v>
      </c>
      <c r="L5">
        <v>28990</v>
      </c>
      <c r="M5">
        <v>6</v>
      </c>
      <c r="N5">
        <v>0.88</v>
      </c>
      <c r="O5">
        <v>0</v>
      </c>
      <c r="P5">
        <v>0</v>
      </c>
      <c r="V5" t="s">
        <v>212</v>
      </c>
      <c r="W5" t="s">
        <v>391</v>
      </c>
      <c r="X5" t="s">
        <v>402</v>
      </c>
    </row>
    <row r="6" spans="1:26" x14ac:dyDescent="0.25">
      <c r="A6" s="6" t="s">
        <v>403</v>
      </c>
      <c r="B6" s="6" t="s">
        <v>381</v>
      </c>
      <c r="C6" s="6" t="s">
        <v>374</v>
      </c>
      <c r="D6" s="6" t="s">
        <v>404</v>
      </c>
      <c r="E6" s="6" t="s">
        <v>292</v>
      </c>
      <c r="F6" s="6" t="s">
        <v>136</v>
      </c>
      <c r="G6" s="6" t="s">
        <v>136</v>
      </c>
      <c r="H6" s="6" t="s">
        <v>211</v>
      </c>
      <c r="I6" s="6" t="s">
        <v>215</v>
      </c>
      <c r="J6" t="s">
        <v>405</v>
      </c>
      <c r="L6">
        <v>28990</v>
      </c>
      <c r="M6">
        <v>6</v>
      </c>
      <c r="N6">
        <v>0.88</v>
      </c>
      <c r="O6">
        <v>0</v>
      </c>
      <c r="P6">
        <v>0</v>
      </c>
      <c r="V6" t="s">
        <v>212</v>
      </c>
      <c r="W6" t="s">
        <v>391</v>
      </c>
      <c r="X6" t="s">
        <v>406</v>
      </c>
    </row>
    <row r="7" spans="1:26" x14ac:dyDescent="0.25">
      <c r="A7" s="6" t="s">
        <v>407</v>
      </c>
      <c r="B7" s="6" t="s">
        <v>381</v>
      </c>
      <c r="C7" s="6" t="s">
        <v>374</v>
      </c>
      <c r="D7" s="6" t="s">
        <v>303</v>
      </c>
      <c r="E7" s="6" t="s">
        <v>314</v>
      </c>
      <c r="F7" s="6" t="s">
        <v>136</v>
      </c>
      <c r="G7" s="6" t="s">
        <v>136</v>
      </c>
      <c r="H7" s="6" t="s">
        <v>211</v>
      </c>
      <c r="I7" s="6" t="s">
        <v>216</v>
      </c>
      <c r="J7" t="s">
        <v>408</v>
      </c>
      <c r="L7">
        <v>28990</v>
      </c>
      <c r="M7">
        <v>6</v>
      </c>
      <c r="N7">
        <v>0.88</v>
      </c>
      <c r="O7">
        <v>0</v>
      </c>
      <c r="P7">
        <v>0</v>
      </c>
      <c r="V7" t="s">
        <v>212</v>
      </c>
      <c r="W7" t="s">
        <v>391</v>
      </c>
      <c r="X7" t="s">
        <v>409</v>
      </c>
    </row>
    <row r="8" spans="1:26" x14ac:dyDescent="0.25">
      <c r="A8" s="6" t="s">
        <v>410</v>
      </c>
      <c r="B8" s="6" t="s">
        <v>381</v>
      </c>
      <c r="C8" s="6" t="s">
        <v>374</v>
      </c>
      <c r="D8" s="6" t="s">
        <v>411</v>
      </c>
      <c r="E8" s="6" t="s">
        <v>216</v>
      </c>
      <c r="F8" s="6" t="s">
        <v>136</v>
      </c>
      <c r="G8" s="6" t="s">
        <v>136</v>
      </c>
      <c r="H8" s="6" t="s">
        <v>211</v>
      </c>
      <c r="I8" s="6" t="s">
        <v>217</v>
      </c>
      <c r="J8" t="s">
        <v>412</v>
      </c>
      <c r="L8">
        <v>28990</v>
      </c>
      <c r="M8">
        <v>6</v>
      </c>
      <c r="N8">
        <v>0.88</v>
      </c>
      <c r="O8">
        <v>0</v>
      </c>
      <c r="P8">
        <v>0</v>
      </c>
      <c r="V8" t="s">
        <v>212</v>
      </c>
      <c r="W8" t="s">
        <v>391</v>
      </c>
      <c r="X8" t="s">
        <v>413</v>
      </c>
    </row>
    <row r="9" spans="1:26" x14ac:dyDescent="0.25">
      <c r="A9" s="6" t="s">
        <v>414</v>
      </c>
      <c r="B9" s="6" t="s">
        <v>381</v>
      </c>
      <c r="C9" s="6" t="s">
        <v>374</v>
      </c>
      <c r="D9" s="6" t="s">
        <v>415</v>
      </c>
      <c r="E9" s="6" t="s">
        <v>17</v>
      </c>
      <c r="F9" s="6" t="s">
        <v>136</v>
      </c>
      <c r="G9" s="6" t="s">
        <v>136</v>
      </c>
      <c r="H9" s="6" t="s">
        <v>211</v>
      </c>
      <c r="I9" s="6" t="s">
        <v>218</v>
      </c>
      <c r="J9" t="s">
        <v>416</v>
      </c>
      <c r="L9">
        <v>28990</v>
      </c>
      <c r="M9">
        <v>6</v>
      </c>
      <c r="N9">
        <v>0.88</v>
      </c>
      <c r="O9">
        <v>0</v>
      </c>
      <c r="P9">
        <v>0</v>
      </c>
      <c r="V9" t="s">
        <v>212</v>
      </c>
      <c r="W9" t="s">
        <v>391</v>
      </c>
      <c r="X9" t="s">
        <v>417</v>
      </c>
      <c r="Y9" t="s">
        <v>413</v>
      </c>
    </row>
    <row r="10" spans="1:26" x14ac:dyDescent="0.25">
      <c r="A10" s="6" t="s">
        <v>418</v>
      </c>
      <c r="B10" s="6" t="s">
        <v>381</v>
      </c>
      <c r="C10" s="6" t="s">
        <v>374</v>
      </c>
      <c r="D10" s="6" t="s">
        <v>16</v>
      </c>
      <c r="E10" s="6" t="s">
        <v>16</v>
      </c>
      <c r="F10" s="6" t="s">
        <v>136</v>
      </c>
      <c r="G10" s="6" t="s">
        <v>136</v>
      </c>
      <c r="H10" s="6" t="s">
        <v>211</v>
      </c>
      <c r="I10" s="6" t="s">
        <v>16</v>
      </c>
      <c r="J10" t="s">
        <v>419</v>
      </c>
      <c r="L10">
        <v>28991</v>
      </c>
      <c r="M10">
        <v>6</v>
      </c>
      <c r="N10">
        <v>0.88</v>
      </c>
      <c r="O10">
        <v>0</v>
      </c>
      <c r="P10">
        <v>0</v>
      </c>
      <c r="V10" t="s">
        <v>212</v>
      </c>
      <c r="W10" t="s">
        <v>391</v>
      </c>
      <c r="X10" t="s">
        <v>420</v>
      </c>
    </row>
    <row r="11" spans="1:26" x14ac:dyDescent="0.25">
      <c r="A11" s="6" t="s">
        <v>421</v>
      </c>
      <c r="B11" s="6" t="s">
        <v>381</v>
      </c>
      <c r="C11" s="6" t="s">
        <v>374</v>
      </c>
      <c r="D11" s="6" t="s">
        <v>213</v>
      </c>
      <c r="E11" s="6" t="s">
        <v>16</v>
      </c>
      <c r="F11" s="6" t="s">
        <v>136</v>
      </c>
      <c r="G11" s="6" t="s">
        <v>136</v>
      </c>
      <c r="H11" s="6" t="s">
        <v>211</v>
      </c>
      <c r="I11" s="6" t="s">
        <v>17</v>
      </c>
      <c r="J11" t="s">
        <v>422</v>
      </c>
      <c r="L11">
        <v>28991</v>
      </c>
      <c r="M11">
        <v>6</v>
      </c>
      <c r="N11">
        <v>0.88</v>
      </c>
      <c r="O11">
        <v>0</v>
      </c>
      <c r="P11">
        <v>0</v>
      </c>
      <c r="V11" t="s">
        <v>212</v>
      </c>
      <c r="W11" t="s">
        <v>391</v>
      </c>
      <c r="X11" t="s">
        <v>423</v>
      </c>
    </row>
    <row r="12" spans="1:26" x14ac:dyDescent="0.25">
      <c r="A12" s="6" t="s">
        <v>424</v>
      </c>
      <c r="B12" s="6" t="s">
        <v>381</v>
      </c>
      <c r="C12" s="6" t="s">
        <v>374</v>
      </c>
      <c r="D12" s="6" t="s">
        <v>400</v>
      </c>
      <c r="E12" s="6" t="s">
        <v>16</v>
      </c>
      <c r="F12" s="6" t="s">
        <v>136</v>
      </c>
      <c r="G12" s="6" t="s">
        <v>136</v>
      </c>
      <c r="H12" s="6" t="s">
        <v>211</v>
      </c>
      <c r="I12" s="6" t="s">
        <v>214</v>
      </c>
      <c r="J12" t="s">
        <v>425</v>
      </c>
      <c r="L12">
        <v>28991</v>
      </c>
      <c r="M12">
        <v>6</v>
      </c>
      <c r="N12">
        <v>0.88</v>
      </c>
      <c r="O12">
        <v>0</v>
      </c>
      <c r="P12">
        <v>0</v>
      </c>
      <c r="V12" t="s">
        <v>212</v>
      </c>
      <c r="W12" t="s">
        <v>391</v>
      </c>
      <c r="X12" t="s">
        <v>426</v>
      </c>
    </row>
    <row r="13" spans="1:26" x14ac:dyDescent="0.25">
      <c r="A13" s="6" t="s">
        <v>427</v>
      </c>
      <c r="B13" s="6" t="s">
        <v>381</v>
      </c>
      <c r="C13" s="6" t="s">
        <v>374</v>
      </c>
      <c r="D13" s="6" t="s">
        <v>16</v>
      </c>
      <c r="E13" s="6" t="s">
        <v>16</v>
      </c>
      <c r="F13" s="6" t="s">
        <v>136</v>
      </c>
      <c r="G13" s="6" t="s">
        <v>136</v>
      </c>
      <c r="H13" s="6" t="s">
        <v>211</v>
      </c>
      <c r="I13" s="6" t="s">
        <v>16</v>
      </c>
      <c r="J13" t="s">
        <v>428</v>
      </c>
      <c r="L13">
        <v>29000</v>
      </c>
      <c r="M13">
        <v>6</v>
      </c>
      <c r="N13">
        <v>0.88</v>
      </c>
      <c r="O13">
        <v>0</v>
      </c>
      <c r="P13">
        <v>0</v>
      </c>
      <c r="V13" t="s">
        <v>212</v>
      </c>
      <c r="W13" t="s">
        <v>391</v>
      </c>
      <c r="X13" t="s">
        <v>429</v>
      </c>
    </row>
    <row r="14" spans="1:26" x14ac:dyDescent="0.25">
      <c r="A14" s="6" t="s">
        <v>430</v>
      </c>
      <c r="B14" s="6" t="s">
        <v>381</v>
      </c>
      <c r="C14" s="6" t="s">
        <v>374</v>
      </c>
      <c r="D14" s="6" t="s">
        <v>17</v>
      </c>
      <c r="E14" s="6" t="s">
        <v>16</v>
      </c>
      <c r="F14" s="6" t="s">
        <v>136</v>
      </c>
      <c r="G14" s="6" t="s">
        <v>136</v>
      </c>
      <c r="H14" s="6" t="s">
        <v>211</v>
      </c>
      <c r="I14" s="6" t="s">
        <v>17</v>
      </c>
      <c r="J14" t="s">
        <v>431</v>
      </c>
      <c r="L14">
        <v>29000</v>
      </c>
      <c r="M14">
        <v>6</v>
      </c>
      <c r="N14">
        <v>0.88</v>
      </c>
      <c r="O14">
        <v>0</v>
      </c>
      <c r="P14">
        <v>0</v>
      </c>
      <c r="V14" t="s">
        <v>212</v>
      </c>
      <c r="W14" t="s">
        <v>391</v>
      </c>
      <c r="X14" t="s">
        <v>432</v>
      </c>
    </row>
    <row r="15" spans="1:26" x14ac:dyDescent="0.25">
      <c r="A15" s="6" t="s">
        <v>433</v>
      </c>
      <c r="B15" s="6" t="s">
        <v>381</v>
      </c>
      <c r="C15" s="6" t="s">
        <v>374</v>
      </c>
      <c r="D15" s="6" t="s">
        <v>214</v>
      </c>
      <c r="E15" s="6" t="s">
        <v>16</v>
      </c>
      <c r="F15" s="6" t="s">
        <v>136</v>
      </c>
      <c r="G15" s="6" t="s">
        <v>136</v>
      </c>
      <c r="H15" s="6" t="s">
        <v>211</v>
      </c>
      <c r="I15" s="6" t="s">
        <v>214</v>
      </c>
      <c r="J15" t="s">
        <v>434</v>
      </c>
      <c r="L15">
        <v>29000</v>
      </c>
      <c r="M15">
        <v>6</v>
      </c>
      <c r="N15">
        <v>0.88</v>
      </c>
      <c r="O15">
        <v>0</v>
      </c>
      <c r="P15">
        <v>0</v>
      </c>
      <c r="V15" t="s">
        <v>212</v>
      </c>
      <c r="W15" t="s">
        <v>391</v>
      </c>
      <c r="X15" t="s">
        <v>435</v>
      </c>
    </row>
    <row r="16" spans="1:26" x14ac:dyDescent="0.25">
      <c r="A16" s="6" t="s">
        <v>436</v>
      </c>
      <c r="B16" s="6" t="s">
        <v>381</v>
      </c>
      <c r="C16" s="6" t="s">
        <v>374</v>
      </c>
      <c r="D16" s="6" t="s">
        <v>404</v>
      </c>
      <c r="E16" s="6" t="s">
        <v>16</v>
      </c>
      <c r="F16" s="6" t="s">
        <v>136</v>
      </c>
      <c r="G16" s="6" t="s">
        <v>136</v>
      </c>
      <c r="H16" s="6" t="s">
        <v>211</v>
      </c>
      <c r="I16" s="6" t="s">
        <v>215</v>
      </c>
      <c r="J16" t="s">
        <v>437</v>
      </c>
      <c r="L16">
        <v>28991</v>
      </c>
      <c r="M16">
        <v>6</v>
      </c>
      <c r="N16">
        <v>0.88</v>
      </c>
      <c r="O16">
        <v>0</v>
      </c>
      <c r="P16">
        <v>0</v>
      </c>
      <c r="V16" t="s">
        <v>212</v>
      </c>
      <c r="W16" t="s">
        <v>391</v>
      </c>
      <c r="X16" t="s">
        <v>438</v>
      </c>
    </row>
    <row r="17" spans="1:25" x14ac:dyDescent="0.25">
      <c r="A17" s="6" t="s">
        <v>439</v>
      </c>
      <c r="B17" s="6" t="s">
        <v>381</v>
      </c>
      <c r="C17" s="6" t="s">
        <v>374</v>
      </c>
      <c r="D17" s="6" t="s">
        <v>16</v>
      </c>
      <c r="E17" s="6" t="s">
        <v>16</v>
      </c>
      <c r="F17" s="6" t="s">
        <v>136</v>
      </c>
      <c r="G17" s="6" t="s">
        <v>136</v>
      </c>
      <c r="H17" s="6" t="s">
        <v>211</v>
      </c>
      <c r="I17" s="6" t="s">
        <v>16</v>
      </c>
      <c r="J17" t="s">
        <v>440</v>
      </c>
      <c r="L17">
        <v>29004</v>
      </c>
      <c r="M17">
        <v>6</v>
      </c>
      <c r="N17">
        <v>0.88</v>
      </c>
      <c r="O17">
        <v>0</v>
      </c>
      <c r="P17">
        <v>0</v>
      </c>
      <c r="V17" t="s">
        <v>212</v>
      </c>
      <c r="W17" t="s">
        <v>391</v>
      </c>
      <c r="X17" t="s">
        <v>441</v>
      </c>
    </row>
    <row r="18" spans="1:25" x14ac:dyDescent="0.25">
      <c r="A18" s="6" t="s">
        <v>442</v>
      </c>
      <c r="B18" s="6" t="s">
        <v>381</v>
      </c>
      <c r="C18" s="6" t="s">
        <v>374</v>
      </c>
      <c r="D18" s="6" t="s">
        <v>213</v>
      </c>
      <c r="E18" s="6" t="s">
        <v>16</v>
      </c>
      <c r="F18" s="6" t="s">
        <v>136</v>
      </c>
      <c r="G18" s="6" t="s">
        <v>136</v>
      </c>
      <c r="H18" s="6" t="s">
        <v>211</v>
      </c>
      <c r="I18" s="6" t="s">
        <v>17</v>
      </c>
      <c r="J18" t="s">
        <v>443</v>
      </c>
      <c r="L18">
        <v>29004</v>
      </c>
      <c r="M18">
        <v>6</v>
      </c>
      <c r="N18">
        <v>0.88</v>
      </c>
      <c r="O18">
        <v>0</v>
      </c>
      <c r="P18">
        <v>0</v>
      </c>
      <c r="V18" t="s">
        <v>212</v>
      </c>
      <c r="W18" t="s">
        <v>391</v>
      </c>
      <c r="X18" t="s">
        <v>444</v>
      </c>
    </row>
    <row r="19" spans="1:25" x14ac:dyDescent="0.25">
      <c r="A19" s="6" t="s">
        <v>445</v>
      </c>
      <c r="B19" s="6" t="s">
        <v>381</v>
      </c>
      <c r="C19" s="6" t="s">
        <v>374</v>
      </c>
      <c r="D19" s="6" t="s">
        <v>16</v>
      </c>
      <c r="E19" s="6" t="s">
        <v>16</v>
      </c>
      <c r="F19" s="6" t="s">
        <v>136</v>
      </c>
      <c r="G19" s="6" t="s">
        <v>136</v>
      </c>
      <c r="H19" s="6" t="s">
        <v>211</v>
      </c>
      <c r="I19" s="6" t="s">
        <v>16</v>
      </c>
      <c r="J19" t="s">
        <v>446</v>
      </c>
      <c r="L19">
        <v>28992</v>
      </c>
      <c r="M19">
        <v>6</v>
      </c>
      <c r="N19">
        <v>0.88</v>
      </c>
      <c r="O19">
        <v>0</v>
      </c>
      <c r="P19">
        <v>0</v>
      </c>
      <c r="V19" t="s">
        <v>212</v>
      </c>
      <c r="W19" t="s">
        <v>391</v>
      </c>
      <c r="X19" t="s">
        <v>447</v>
      </c>
    </row>
    <row r="20" spans="1:25" x14ac:dyDescent="0.25">
      <c r="A20" s="6" t="s">
        <v>448</v>
      </c>
      <c r="B20" s="6" t="s">
        <v>381</v>
      </c>
      <c r="C20" s="6" t="s">
        <v>374</v>
      </c>
      <c r="D20" s="6" t="s">
        <v>213</v>
      </c>
      <c r="E20" s="6" t="s">
        <v>16</v>
      </c>
      <c r="F20" s="6" t="s">
        <v>136</v>
      </c>
      <c r="G20" s="6" t="s">
        <v>136</v>
      </c>
      <c r="H20" s="6" t="s">
        <v>211</v>
      </c>
      <c r="I20" s="6" t="s">
        <v>17</v>
      </c>
      <c r="J20" t="s">
        <v>449</v>
      </c>
      <c r="L20">
        <v>28992</v>
      </c>
      <c r="M20">
        <v>6</v>
      </c>
      <c r="N20">
        <v>0.88</v>
      </c>
      <c r="O20">
        <v>0</v>
      </c>
      <c r="P20">
        <v>0</v>
      </c>
      <c r="V20" t="s">
        <v>212</v>
      </c>
      <c r="W20" t="s">
        <v>391</v>
      </c>
      <c r="X20" t="s">
        <v>450</v>
      </c>
    </row>
    <row r="21" spans="1:25" x14ac:dyDescent="0.25">
      <c r="A21" s="6" t="s">
        <v>451</v>
      </c>
      <c r="B21" s="6" t="s">
        <v>381</v>
      </c>
      <c r="C21" s="6" t="s">
        <v>374</v>
      </c>
      <c r="D21" s="6" t="s">
        <v>16</v>
      </c>
      <c r="E21" s="6" t="s">
        <v>16</v>
      </c>
      <c r="F21" s="6" t="s">
        <v>136</v>
      </c>
      <c r="G21" s="6" t="s">
        <v>136</v>
      </c>
      <c r="H21" s="6" t="s">
        <v>211</v>
      </c>
      <c r="I21" s="6" t="s">
        <v>16</v>
      </c>
      <c r="J21" t="s">
        <v>452</v>
      </c>
      <c r="L21">
        <v>28993</v>
      </c>
      <c r="M21">
        <v>6</v>
      </c>
      <c r="N21">
        <v>0.88</v>
      </c>
      <c r="O21">
        <v>0</v>
      </c>
      <c r="P21">
        <v>0</v>
      </c>
      <c r="V21" t="s">
        <v>212</v>
      </c>
      <c r="W21" t="s">
        <v>391</v>
      </c>
      <c r="X21" t="s">
        <v>453</v>
      </c>
    </row>
    <row r="22" spans="1:25" x14ac:dyDescent="0.25">
      <c r="A22" s="6" t="s">
        <v>454</v>
      </c>
      <c r="B22" s="6" t="s">
        <v>381</v>
      </c>
      <c r="C22" s="6" t="s">
        <v>374</v>
      </c>
      <c r="D22" s="6" t="s">
        <v>65</v>
      </c>
      <c r="E22" s="6" t="s">
        <v>16</v>
      </c>
      <c r="F22" s="6" t="s">
        <v>136</v>
      </c>
      <c r="G22" s="6" t="s">
        <v>136</v>
      </c>
      <c r="H22" s="6" t="s">
        <v>211</v>
      </c>
      <c r="I22" s="6" t="s">
        <v>214</v>
      </c>
      <c r="J22" t="s">
        <v>446</v>
      </c>
      <c r="L22">
        <v>29009</v>
      </c>
      <c r="M22">
        <v>6</v>
      </c>
      <c r="N22">
        <v>0.88</v>
      </c>
      <c r="O22">
        <v>0</v>
      </c>
      <c r="P22">
        <v>0</v>
      </c>
      <c r="V22" t="s">
        <v>212</v>
      </c>
      <c r="W22" t="s">
        <v>391</v>
      </c>
      <c r="X22" t="s">
        <v>455</v>
      </c>
      <c r="Y22" t="s">
        <v>447</v>
      </c>
    </row>
    <row r="23" spans="1:25" x14ac:dyDescent="0.25">
      <c r="A23" s="6" t="s">
        <v>456</v>
      </c>
      <c r="B23" s="6" t="s">
        <v>381</v>
      </c>
      <c r="C23" s="6" t="s">
        <v>374</v>
      </c>
      <c r="D23" s="6" t="s">
        <v>16</v>
      </c>
      <c r="E23" s="6" t="s">
        <v>16</v>
      </c>
      <c r="F23" s="6" t="s">
        <v>136</v>
      </c>
      <c r="G23" s="6" t="s">
        <v>136</v>
      </c>
      <c r="H23" s="6" t="s">
        <v>211</v>
      </c>
      <c r="I23" s="6" t="s">
        <v>17</v>
      </c>
      <c r="J23" t="s">
        <v>449</v>
      </c>
      <c r="L23">
        <v>29009</v>
      </c>
      <c r="M23">
        <v>6</v>
      </c>
      <c r="N23">
        <v>0.88</v>
      </c>
      <c r="O23">
        <v>0</v>
      </c>
      <c r="P23">
        <v>0</v>
      </c>
      <c r="V23" t="s">
        <v>212</v>
      </c>
      <c r="W23" t="s">
        <v>391</v>
      </c>
      <c r="X23" t="s">
        <v>457</v>
      </c>
      <c r="Y23" t="s">
        <v>450</v>
      </c>
    </row>
    <row r="24" spans="1:25" x14ac:dyDescent="0.25">
      <c r="A24" s="6" t="s">
        <v>458</v>
      </c>
      <c r="B24" s="6" t="s">
        <v>381</v>
      </c>
      <c r="C24" s="6" t="s">
        <v>374</v>
      </c>
      <c r="D24" s="6" t="s">
        <v>213</v>
      </c>
      <c r="E24" s="6" t="s">
        <v>16</v>
      </c>
      <c r="F24" s="6" t="s">
        <v>136</v>
      </c>
      <c r="G24" s="6" t="s">
        <v>136</v>
      </c>
      <c r="H24" s="6" t="s">
        <v>211</v>
      </c>
      <c r="I24" s="6" t="s">
        <v>17</v>
      </c>
      <c r="J24" t="s">
        <v>459</v>
      </c>
      <c r="L24">
        <v>28993</v>
      </c>
      <c r="M24">
        <v>6</v>
      </c>
      <c r="N24">
        <v>0.88</v>
      </c>
      <c r="O24">
        <v>0</v>
      </c>
      <c r="P24">
        <v>0</v>
      </c>
      <c r="V24" t="s">
        <v>212</v>
      </c>
      <c r="W24" t="s">
        <v>391</v>
      </c>
      <c r="X24" t="s">
        <v>460</v>
      </c>
    </row>
    <row r="25" spans="1:25" x14ac:dyDescent="0.25">
      <c r="A25" s="6" t="s">
        <v>461</v>
      </c>
      <c r="B25" s="6" t="s">
        <v>381</v>
      </c>
      <c r="C25" s="6" t="s">
        <v>374</v>
      </c>
      <c r="D25" s="6" t="s">
        <v>16</v>
      </c>
      <c r="E25" s="6" t="s">
        <v>16</v>
      </c>
      <c r="F25" s="6" t="s">
        <v>136</v>
      </c>
      <c r="G25" s="6" t="s">
        <v>136</v>
      </c>
      <c r="H25" s="6" t="s">
        <v>211</v>
      </c>
      <c r="I25" s="6" t="s">
        <v>16</v>
      </c>
      <c r="J25" t="s">
        <v>462</v>
      </c>
      <c r="L25">
        <v>29013</v>
      </c>
      <c r="M25">
        <v>6</v>
      </c>
      <c r="N25">
        <v>0.88</v>
      </c>
      <c r="O25">
        <v>0</v>
      </c>
      <c r="P25">
        <v>0</v>
      </c>
      <c r="V25" t="s">
        <v>212</v>
      </c>
      <c r="W25" t="s">
        <v>391</v>
      </c>
      <c r="X25" t="s">
        <v>463</v>
      </c>
    </row>
    <row r="26" spans="1:25" x14ac:dyDescent="0.25">
      <c r="A26" s="6" t="s">
        <v>464</v>
      </c>
      <c r="B26" s="6" t="s">
        <v>381</v>
      </c>
      <c r="C26" s="6" t="s">
        <v>374</v>
      </c>
      <c r="D26" s="6" t="s">
        <v>16</v>
      </c>
      <c r="E26" s="6" t="s">
        <v>16</v>
      </c>
      <c r="F26" s="6" t="s">
        <v>136</v>
      </c>
      <c r="G26" s="6" t="s">
        <v>136</v>
      </c>
      <c r="H26" s="6" t="s">
        <v>211</v>
      </c>
      <c r="I26" s="6" t="s">
        <v>214</v>
      </c>
      <c r="J26" t="s">
        <v>446</v>
      </c>
      <c r="L26">
        <v>29014</v>
      </c>
      <c r="M26">
        <v>6</v>
      </c>
      <c r="N26">
        <v>0.88</v>
      </c>
      <c r="O26">
        <v>0</v>
      </c>
      <c r="P26">
        <v>0</v>
      </c>
      <c r="V26" t="s">
        <v>212</v>
      </c>
      <c r="W26" t="s">
        <v>391</v>
      </c>
      <c r="X26" t="s">
        <v>465</v>
      </c>
      <c r="Y26" t="s">
        <v>455</v>
      </c>
    </row>
    <row r="27" spans="1:25" x14ac:dyDescent="0.25">
      <c r="A27" s="6" t="s">
        <v>466</v>
      </c>
      <c r="B27" s="6" t="s">
        <v>381</v>
      </c>
      <c r="C27" s="6" t="s">
        <v>374</v>
      </c>
      <c r="D27" s="6" t="s">
        <v>17</v>
      </c>
      <c r="E27" s="6" t="s">
        <v>16</v>
      </c>
      <c r="F27" s="6" t="s">
        <v>136</v>
      </c>
      <c r="G27" s="6" t="s">
        <v>136</v>
      </c>
      <c r="H27" s="6" t="s">
        <v>211</v>
      </c>
      <c r="I27" s="6" t="s">
        <v>17</v>
      </c>
      <c r="J27" t="s">
        <v>449</v>
      </c>
      <c r="L27">
        <v>29014</v>
      </c>
      <c r="M27">
        <v>6</v>
      </c>
      <c r="N27">
        <v>0.88</v>
      </c>
      <c r="O27">
        <v>0</v>
      </c>
      <c r="P27">
        <v>0</v>
      </c>
      <c r="V27" t="s">
        <v>212</v>
      </c>
      <c r="W27" t="s">
        <v>391</v>
      </c>
      <c r="X27" t="s">
        <v>467</v>
      </c>
      <c r="Y27" t="s">
        <v>457</v>
      </c>
    </row>
    <row r="28" spans="1:25" x14ac:dyDescent="0.25">
      <c r="A28" s="6" t="s">
        <v>468</v>
      </c>
      <c r="B28" s="6" t="s">
        <v>381</v>
      </c>
      <c r="C28" s="6" t="s">
        <v>374</v>
      </c>
      <c r="D28" s="6" t="s">
        <v>213</v>
      </c>
      <c r="E28" s="6" t="s">
        <v>16</v>
      </c>
      <c r="F28" s="6" t="s">
        <v>136</v>
      </c>
      <c r="G28" s="6" t="s">
        <v>136</v>
      </c>
      <c r="H28" s="6" t="s">
        <v>211</v>
      </c>
      <c r="I28" s="6" t="s">
        <v>17</v>
      </c>
      <c r="J28" t="s">
        <v>469</v>
      </c>
      <c r="L28">
        <v>29013</v>
      </c>
      <c r="M28">
        <v>6</v>
      </c>
      <c r="N28">
        <v>0.88</v>
      </c>
      <c r="O28">
        <v>0</v>
      </c>
      <c r="P28">
        <v>0</v>
      </c>
      <c r="V28" t="s">
        <v>212</v>
      </c>
      <c r="W28" t="s">
        <v>391</v>
      </c>
      <c r="X28" t="s">
        <v>470</v>
      </c>
      <c r="Y28" t="s">
        <v>463</v>
      </c>
    </row>
    <row r="29" spans="1:25" x14ac:dyDescent="0.25">
      <c r="A29" s="6" t="s">
        <v>471</v>
      </c>
      <c r="B29" s="6" t="s">
        <v>381</v>
      </c>
      <c r="C29" s="6" t="s">
        <v>374</v>
      </c>
      <c r="D29" s="6" t="s">
        <v>16</v>
      </c>
      <c r="E29" s="6" t="s">
        <v>16</v>
      </c>
      <c r="F29" s="6" t="s">
        <v>136</v>
      </c>
      <c r="G29" s="6" t="s">
        <v>136</v>
      </c>
      <c r="H29" s="6" t="s">
        <v>211</v>
      </c>
      <c r="I29" s="6" t="s">
        <v>214</v>
      </c>
      <c r="J29" t="s">
        <v>446</v>
      </c>
      <c r="L29">
        <v>29017</v>
      </c>
      <c r="M29">
        <v>6</v>
      </c>
      <c r="N29">
        <v>0.88</v>
      </c>
      <c r="O29">
        <v>0</v>
      </c>
      <c r="P29">
        <v>0</v>
      </c>
      <c r="V29" t="s">
        <v>212</v>
      </c>
      <c r="W29" t="s">
        <v>391</v>
      </c>
      <c r="X29" t="s">
        <v>472</v>
      </c>
      <c r="Y29" t="s">
        <v>465</v>
      </c>
    </row>
    <row r="30" spans="1:25" x14ac:dyDescent="0.25">
      <c r="A30" s="6" t="s">
        <v>473</v>
      </c>
      <c r="B30" s="6" t="s">
        <v>381</v>
      </c>
      <c r="C30" s="6" t="s">
        <v>374</v>
      </c>
      <c r="D30" s="6" t="s">
        <v>17</v>
      </c>
      <c r="E30" s="6" t="s">
        <v>16</v>
      </c>
      <c r="F30" s="6" t="s">
        <v>136</v>
      </c>
      <c r="G30" s="6" t="s">
        <v>136</v>
      </c>
      <c r="H30" s="6" t="s">
        <v>211</v>
      </c>
      <c r="I30" s="6" t="s">
        <v>17</v>
      </c>
      <c r="J30" t="s">
        <v>449</v>
      </c>
      <c r="L30">
        <v>29017</v>
      </c>
      <c r="M30">
        <v>6</v>
      </c>
      <c r="N30">
        <v>0.88</v>
      </c>
      <c r="O30">
        <v>0</v>
      </c>
      <c r="P30">
        <v>0</v>
      </c>
      <c r="V30" t="s">
        <v>212</v>
      </c>
      <c r="W30" t="s">
        <v>391</v>
      </c>
      <c r="X30" t="s">
        <v>474</v>
      </c>
      <c r="Y30" t="s">
        <v>467</v>
      </c>
    </row>
    <row r="31" spans="1:25" x14ac:dyDescent="0.25">
      <c r="A31" s="6" t="s">
        <v>475</v>
      </c>
      <c r="B31" s="6" t="s">
        <v>381</v>
      </c>
      <c r="C31" s="6" t="s">
        <v>374</v>
      </c>
      <c r="D31" s="6" t="s">
        <v>400</v>
      </c>
      <c r="E31" s="6" t="s">
        <v>16</v>
      </c>
      <c r="F31" s="6" t="s">
        <v>136</v>
      </c>
      <c r="G31" s="6" t="s">
        <v>136</v>
      </c>
      <c r="H31" s="6" t="s">
        <v>211</v>
      </c>
      <c r="I31" s="6" t="s">
        <v>214</v>
      </c>
      <c r="J31" t="s">
        <v>323</v>
      </c>
      <c r="L31">
        <v>29013</v>
      </c>
      <c r="M31">
        <v>6</v>
      </c>
      <c r="N31">
        <v>0.88</v>
      </c>
      <c r="O31">
        <v>0</v>
      </c>
      <c r="P31">
        <v>0</v>
      </c>
      <c r="V31" t="s">
        <v>212</v>
      </c>
      <c r="W31" t="s">
        <v>391</v>
      </c>
      <c r="X31" t="s">
        <v>476</v>
      </c>
      <c r="Y31" t="s">
        <v>470</v>
      </c>
    </row>
    <row r="32" spans="1:25" x14ac:dyDescent="0.25">
      <c r="A32" s="6" t="s">
        <v>477</v>
      </c>
      <c r="B32" s="6" t="s">
        <v>381</v>
      </c>
      <c r="C32" s="6" t="s">
        <v>374</v>
      </c>
      <c r="D32" s="6" t="s">
        <v>65</v>
      </c>
      <c r="E32" s="6" t="s">
        <v>16</v>
      </c>
      <c r="F32" s="6" t="s">
        <v>136</v>
      </c>
      <c r="G32" s="6" t="s">
        <v>136</v>
      </c>
      <c r="H32" s="6" t="s">
        <v>211</v>
      </c>
      <c r="I32" s="6" t="s">
        <v>214</v>
      </c>
      <c r="J32" t="s">
        <v>446</v>
      </c>
      <c r="L32">
        <v>29020</v>
      </c>
      <c r="M32">
        <v>6</v>
      </c>
      <c r="N32">
        <v>0.88</v>
      </c>
      <c r="O32">
        <v>0</v>
      </c>
      <c r="P32">
        <v>0</v>
      </c>
      <c r="V32" t="s">
        <v>212</v>
      </c>
      <c r="W32" t="s">
        <v>391</v>
      </c>
      <c r="X32" t="s">
        <v>478</v>
      </c>
      <c r="Y32" t="s">
        <v>472</v>
      </c>
    </row>
    <row r="33" spans="1:25" x14ac:dyDescent="0.25">
      <c r="A33" s="6" t="s">
        <v>479</v>
      </c>
      <c r="B33" s="6" t="s">
        <v>381</v>
      </c>
      <c r="C33" s="6" t="s">
        <v>374</v>
      </c>
      <c r="D33" s="6" t="s">
        <v>16</v>
      </c>
      <c r="E33" s="6" t="s">
        <v>16</v>
      </c>
      <c r="F33" s="6" t="s">
        <v>136</v>
      </c>
      <c r="G33" s="6" t="s">
        <v>136</v>
      </c>
      <c r="H33" s="6" t="s">
        <v>211</v>
      </c>
      <c r="I33" s="6" t="s">
        <v>17</v>
      </c>
      <c r="J33" t="s">
        <v>449</v>
      </c>
      <c r="L33">
        <v>29020</v>
      </c>
      <c r="M33">
        <v>6</v>
      </c>
      <c r="N33">
        <v>0.88</v>
      </c>
      <c r="O33">
        <v>0</v>
      </c>
      <c r="P33">
        <v>0</v>
      </c>
      <c r="V33" t="s">
        <v>212</v>
      </c>
      <c r="W33" t="s">
        <v>391</v>
      </c>
      <c r="X33" t="s">
        <v>480</v>
      </c>
      <c r="Y33" t="s">
        <v>474</v>
      </c>
    </row>
    <row r="34" spans="1:25" x14ac:dyDescent="0.25">
      <c r="A34" s="6" t="s">
        <v>481</v>
      </c>
      <c r="B34" s="6" t="s">
        <v>381</v>
      </c>
      <c r="C34" s="6" t="s">
        <v>374</v>
      </c>
      <c r="D34" s="6" t="s">
        <v>404</v>
      </c>
      <c r="E34" s="6" t="s">
        <v>16</v>
      </c>
      <c r="F34" s="6" t="s">
        <v>136</v>
      </c>
      <c r="G34" s="6" t="s">
        <v>136</v>
      </c>
      <c r="H34" s="6" t="s">
        <v>211</v>
      </c>
      <c r="I34" s="6" t="s">
        <v>215</v>
      </c>
      <c r="J34" t="s">
        <v>482</v>
      </c>
      <c r="L34">
        <v>29013</v>
      </c>
      <c r="M34">
        <v>6</v>
      </c>
      <c r="N34">
        <v>0.88</v>
      </c>
      <c r="O34">
        <v>0</v>
      </c>
      <c r="P34">
        <v>0</v>
      </c>
      <c r="V34" t="s">
        <v>212</v>
      </c>
      <c r="W34" t="s">
        <v>391</v>
      </c>
      <c r="X34" t="s">
        <v>483</v>
      </c>
      <c r="Y34" t="s">
        <v>476</v>
      </c>
    </row>
    <row r="35" spans="1:25" x14ac:dyDescent="0.25">
      <c r="A35" s="6" t="s">
        <v>484</v>
      </c>
      <c r="B35" s="6" t="s">
        <v>381</v>
      </c>
      <c r="C35" s="6" t="s">
        <v>374</v>
      </c>
      <c r="D35" s="6" t="s">
        <v>16</v>
      </c>
      <c r="E35" s="6" t="s">
        <v>16</v>
      </c>
      <c r="F35" s="6" t="s">
        <v>136</v>
      </c>
      <c r="G35" s="6" t="s">
        <v>136</v>
      </c>
      <c r="H35" s="6" t="s">
        <v>211</v>
      </c>
      <c r="I35" s="6" t="s">
        <v>214</v>
      </c>
      <c r="J35" t="s">
        <v>446</v>
      </c>
      <c r="L35">
        <v>29023</v>
      </c>
      <c r="M35">
        <v>6</v>
      </c>
      <c r="N35">
        <v>0.88</v>
      </c>
      <c r="O35">
        <v>0</v>
      </c>
      <c r="P35">
        <v>0</v>
      </c>
      <c r="V35" t="s">
        <v>212</v>
      </c>
      <c r="W35" t="s">
        <v>391</v>
      </c>
      <c r="X35" t="s">
        <v>485</v>
      </c>
      <c r="Y35" t="s">
        <v>478</v>
      </c>
    </row>
    <row r="36" spans="1:25" x14ac:dyDescent="0.25">
      <c r="A36" s="6" t="s">
        <v>486</v>
      </c>
      <c r="B36" s="6" t="s">
        <v>381</v>
      </c>
      <c r="C36" s="6" t="s">
        <v>374</v>
      </c>
      <c r="D36" s="6" t="s">
        <v>17</v>
      </c>
      <c r="E36" s="6" t="s">
        <v>16</v>
      </c>
      <c r="F36" s="6" t="s">
        <v>136</v>
      </c>
      <c r="G36" s="6" t="s">
        <v>136</v>
      </c>
      <c r="H36" s="6" t="s">
        <v>211</v>
      </c>
      <c r="I36" s="6" t="s">
        <v>17</v>
      </c>
      <c r="J36" t="s">
        <v>449</v>
      </c>
      <c r="L36">
        <v>29023</v>
      </c>
      <c r="M36">
        <v>6</v>
      </c>
      <c r="N36">
        <v>0.88</v>
      </c>
      <c r="O36">
        <v>0</v>
      </c>
      <c r="P36">
        <v>0</v>
      </c>
      <c r="V36" t="s">
        <v>212</v>
      </c>
      <c r="W36" t="s">
        <v>391</v>
      </c>
      <c r="X36" t="s">
        <v>487</v>
      </c>
      <c r="Y36" t="s">
        <v>480</v>
      </c>
    </row>
    <row r="37" spans="1:25" x14ac:dyDescent="0.25">
      <c r="A37" s="6" t="s">
        <v>488</v>
      </c>
      <c r="B37" s="6" t="s">
        <v>381</v>
      </c>
      <c r="C37" s="6" t="s">
        <v>374</v>
      </c>
      <c r="D37" s="6" t="s">
        <v>303</v>
      </c>
      <c r="E37" s="6" t="s">
        <v>16</v>
      </c>
      <c r="F37" s="6" t="s">
        <v>136</v>
      </c>
      <c r="G37" s="6" t="s">
        <v>136</v>
      </c>
      <c r="H37" s="6" t="s">
        <v>211</v>
      </c>
      <c r="I37" s="6" t="s">
        <v>216</v>
      </c>
      <c r="J37" t="s">
        <v>489</v>
      </c>
      <c r="L37">
        <v>29013</v>
      </c>
      <c r="M37">
        <v>6</v>
      </c>
      <c r="N37">
        <v>0.88</v>
      </c>
      <c r="O37">
        <v>0</v>
      </c>
      <c r="P37">
        <v>0</v>
      </c>
      <c r="V37" t="s">
        <v>212</v>
      </c>
      <c r="W37" t="s">
        <v>391</v>
      </c>
      <c r="X37" t="s">
        <v>490</v>
      </c>
      <c r="Y37" t="s">
        <v>483</v>
      </c>
    </row>
    <row r="38" spans="1:25" x14ac:dyDescent="0.25">
      <c r="A38" s="6" t="s">
        <v>491</v>
      </c>
      <c r="B38" s="6" t="s">
        <v>381</v>
      </c>
      <c r="C38" s="6" t="s">
        <v>374</v>
      </c>
      <c r="D38" s="6" t="s">
        <v>16</v>
      </c>
      <c r="E38" s="6" t="s">
        <v>16</v>
      </c>
      <c r="F38" s="6" t="s">
        <v>136</v>
      </c>
      <c r="G38" s="6" t="s">
        <v>136</v>
      </c>
      <c r="H38" s="6" t="s">
        <v>211</v>
      </c>
      <c r="I38" s="6" t="s">
        <v>214</v>
      </c>
      <c r="J38" t="s">
        <v>446</v>
      </c>
      <c r="L38">
        <v>29027</v>
      </c>
      <c r="M38">
        <v>6</v>
      </c>
      <c r="N38">
        <v>0.88</v>
      </c>
      <c r="O38">
        <v>0</v>
      </c>
      <c r="P38">
        <v>0</v>
      </c>
      <c r="V38" t="s">
        <v>212</v>
      </c>
      <c r="W38" t="s">
        <v>391</v>
      </c>
      <c r="X38" t="s">
        <v>492</v>
      </c>
      <c r="Y38" t="s">
        <v>485</v>
      </c>
    </row>
    <row r="39" spans="1:25" x14ac:dyDescent="0.25">
      <c r="A39" s="6" t="s">
        <v>493</v>
      </c>
      <c r="B39" s="6" t="s">
        <v>381</v>
      </c>
      <c r="C39" s="6" t="s">
        <v>374</v>
      </c>
      <c r="D39" s="6" t="s">
        <v>17</v>
      </c>
      <c r="E39" s="6" t="s">
        <v>16</v>
      </c>
      <c r="F39" s="6" t="s">
        <v>136</v>
      </c>
      <c r="G39" s="6" t="s">
        <v>136</v>
      </c>
      <c r="H39" s="6" t="s">
        <v>211</v>
      </c>
      <c r="I39" s="6" t="s">
        <v>17</v>
      </c>
      <c r="J39" t="s">
        <v>449</v>
      </c>
      <c r="L39">
        <v>29027</v>
      </c>
      <c r="M39">
        <v>6</v>
      </c>
      <c r="N39">
        <v>0.88</v>
      </c>
      <c r="O39">
        <v>0</v>
      </c>
      <c r="P39">
        <v>0</v>
      </c>
      <c r="V39" t="s">
        <v>212</v>
      </c>
      <c r="W39" t="s">
        <v>391</v>
      </c>
      <c r="X39" t="s">
        <v>494</v>
      </c>
      <c r="Y39" t="s">
        <v>487</v>
      </c>
    </row>
    <row r="40" spans="1:25" x14ac:dyDescent="0.25">
      <c r="A40" s="6" t="s">
        <v>495</v>
      </c>
      <c r="B40" s="6" t="s">
        <v>381</v>
      </c>
      <c r="C40" s="6" t="s">
        <v>374</v>
      </c>
      <c r="D40" s="6" t="s">
        <v>411</v>
      </c>
      <c r="E40" s="6" t="s">
        <v>16</v>
      </c>
      <c r="F40" s="6" t="s">
        <v>136</v>
      </c>
      <c r="G40" s="6" t="s">
        <v>136</v>
      </c>
      <c r="H40" s="6" t="s">
        <v>211</v>
      </c>
      <c r="I40" s="6" t="s">
        <v>217</v>
      </c>
      <c r="J40" t="s">
        <v>496</v>
      </c>
      <c r="L40">
        <v>29013</v>
      </c>
      <c r="M40">
        <v>6</v>
      </c>
      <c r="N40">
        <v>0.88</v>
      </c>
      <c r="O40">
        <v>0</v>
      </c>
      <c r="P40">
        <v>0</v>
      </c>
      <c r="V40" t="s">
        <v>212</v>
      </c>
      <c r="W40" t="s">
        <v>391</v>
      </c>
      <c r="X40" t="s">
        <v>497</v>
      </c>
      <c r="Y40" t="s">
        <v>490</v>
      </c>
    </row>
    <row r="41" spans="1:25" x14ac:dyDescent="0.25">
      <c r="A41" s="6" t="s">
        <v>498</v>
      </c>
      <c r="B41" s="6" t="s">
        <v>381</v>
      </c>
      <c r="C41" s="6" t="s">
        <v>374</v>
      </c>
      <c r="D41" s="6" t="s">
        <v>65</v>
      </c>
      <c r="E41" s="6" t="s">
        <v>16</v>
      </c>
      <c r="F41" s="6" t="s">
        <v>136</v>
      </c>
      <c r="G41" s="6" t="s">
        <v>136</v>
      </c>
      <c r="H41" s="6" t="s">
        <v>211</v>
      </c>
      <c r="I41" s="6" t="s">
        <v>214</v>
      </c>
      <c r="J41" t="s">
        <v>446</v>
      </c>
      <c r="L41">
        <v>29031</v>
      </c>
      <c r="M41">
        <v>6</v>
      </c>
      <c r="N41">
        <v>0.88</v>
      </c>
      <c r="O41">
        <v>0</v>
      </c>
      <c r="P41">
        <v>0</v>
      </c>
      <c r="V41" t="s">
        <v>212</v>
      </c>
      <c r="W41" t="s">
        <v>391</v>
      </c>
      <c r="X41" t="s">
        <v>499</v>
      </c>
      <c r="Y41" t="s">
        <v>492</v>
      </c>
    </row>
    <row r="42" spans="1:25" x14ac:dyDescent="0.25">
      <c r="A42" s="6" t="s">
        <v>500</v>
      </c>
      <c r="B42" s="6" t="s">
        <v>381</v>
      </c>
      <c r="C42" s="6" t="s">
        <v>374</v>
      </c>
      <c r="D42" s="6" t="s">
        <v>16</v>
      </c>
      <c r="E42" s="6" t="s">
        <v>16</v>
      </c>
      <c r="F42" s="6" t="s">
        <v>136</v>
      </c>
      <c r="G42" s="6" t="s">
        <v>136</v>
      </c>
      <c r="H42" s="6" t="s">
        <v>211</v>
      </c>
      <c r="I42" s="6" t="s">
        <v>17</v>
      </c>
      <c r="J42" t="s">
        <v>449</v>
      </c>
      <c r="L42">
        <v>29031</v>
      </c>
      <c r="M42">
        <v>6</v>
      </c>
      <c r="N42">
        <v>0.88</v>
      </c>
      <c r="O42">
        <v>0</v>
      </c>
      <c r="P42">
        <v>0</v>
      </c>
      <c r="V42" t="s">
        <v>212</v>
      </c>
      <c r="W42" t="s">
        <v>391</v>
      </c>
      <c r="X42" t="s">
        <v>501</v>
      </c>
      <c r="Y42" t="s">
        <v>494</v>
      </c>
    </row>
    <row r="43" spans="1:25" x14ac:dyDescent="0.25">
      <c r="A43" s="6" t="s">
        <v>502</v>
      </c>
      <c r="B43" s="6" t="s">
        <v>381</v>
      </c>
      <c r="C43" s="6" t="s">
        <v>374</v>
      </c>
      <c r="D43" s="6" t="s">
        <v>16</v>
      </c>
      <c r="E43" s="6" t="s">
        <v>16</v>
      </c>
      <c r="F43" s="6" t="s">
        <v>136</v>
      </c>
      <c r="G43" s="6" t="s">
        <v>136</v>
      </c>
      <c r="H43" s="6" t="s">
        <v>211</v>
      </c>
      <c r="I43" s="6" t="s">
        <v>16</v>
      </c>
      <c r="J43" t="s">
        <v>503</v>
      </c>
      <c r="L43">
        <v>28994</v>
      </c>
      <c r="M43">
        <v>6</v>
      </c>
      <c r="N43">
        <v>0.88</v>
      </c>
      <c r="O43">
        <v>0</v>
      </c>
      <c r="P43">
        <v>0</v>
      </c>
      <c r="V43" t="s">
        <v>212</v>
      </c>
      <c r="W43" t="s">
        <v>391</v>
      </c>
      <c r="X43" t="s">
        <v>504</v>
      </c>
    </row>
    <row r="44" spans="1:25" x14ac:dyDescent="0.25">
      <c r="A44" s="6" t="s">
        <v>505</v>
      </c>
      <c r="B44" s="6" t="s">
        <v>381</v>
      </c>
      <c r="C44" s="6" t="s">
        <v>374</v>
      </c>
      <c r="D44" s="6" t="s">
        <v>213</v>
      </c>
      <c r="E44" s="6" t="s">
        <v>16</v>
      </c>
      <c r="F44" s="6" t="s">
        <v>136</v>
      </c>
      <c r="G44" s="6" t="s">
        <v>136</v>
      </c>
      <c r="H44" s="6" t="s">
        <v>211</v>
      </c>
      <c r="I44" s="6" t="s">
        <v>17</v>
      </c>
      <c r="J44" t="s">
        <v>506</v>
      </c>
      <c r="L44">
        <v>28994</v>
      </c>
      <c r="M44">
        <v>6</v>
      </c>
      <c r="N44">
        <v>0.88</v>
      </c>
      <c r="O44">
        <v>0</v>
      </c>
      <c r="P44">
        <v>0</v>
      </c>
      <c r="V44" t="s">
        <v>212</v>
      </c>
      <c r="W44" t="s">
        <v>391</v>
      </c>
      <c r="X44" t="s">
        <v>507</v>
      </c>
    </row>
    <row r="45" spans="1:25" x14ac:dyDescent="0.25">
      <c r="A45" s="6" t="s">
        <v>508</v>
      </c>
      <c r="B45" s="6" t="s">
        <v>381</v>
      </c>
      <c r="C45" s="6" t="s">
        <v>374</v>
      </c>
      <c r="D45" s="6" t="s">
        <v>400</v>
      </c>
      <c r="E45" s="6" t="s">
        <v>16</v>
      </c>
      <c r="F45" s="6" t="s">
        <v>136</v>
      </c>
      <c r="G45" s="6" t="s">
        <v>136</v>
      </c>
      <c r="H45" s="6" t="s">
        <v>211</v>
      </c>
      <c r="I45" s="6" t="s">
        <v>214</v>
      </c>
      <c r="J45" t="s">
        <v>509</v>
      </c>
      <c r="L45">
        <v>28994</v>
      </c>
      <c r="M45">
        <v>6</v>
      </c>
      <c r="N45">
        <v>0.88</v>
      </c>
      <c r="O45">
        <v>0</v>
      </c>
      <c r="P45">
        <v>0</v>
      </c>
      <c r="V45" t="s">
        <v>212</v>
      </c>
      <c r="W45" t="s">
        <v>391</v>
      </c>
      <c r="X45" t="s">
        <v>510</v>
      </c>
    </row>
    <row r="46" spans="1:25" x14ac:dyDescent="0.25">
      <c r="A46" s="6" t="s">
        <v>511</v>
      </c>
      <c r="B46" s="6" t="s">
        <v>381</v>
      </c>
      <c r="C46" s="6" t="s">
        <v>374</v>
      </c>
      <c r="D46" s="6" t="s">
        <v>16</v>
      </c>
      <c r="E46" s="6" t="s">
        <v>16</v>
      </c>
      <c r="F46" s="6" t="s">
        <v>136</v>
      </c>
      <c r="G46" s="6" t="s">
        <v>136</v>
      </c>
      <c r="H46" s="6" t="s">
        <v>211</v>
      </c>
      <c r="I46" s="6" t="s">
        <v>16</v>
      </c>
      <c r="J46" t="s">
        <v>512</v>
      </c>
      <c r="L46">
        <v>28995</v>
      </c>
      <c r="M46">
        <v>6</v>
      </c>
      <c r="N46">
        <v>0.88</v>
      </c>
      <c r="O46">
        <v>0</v>
      </c>
      <c r="P46">
        <v>0</v>
      </c>
      <c r="V46" t="s">
        <v>212</v>
      </c>
      <c r="W46" t="s">
        <v>391</v>
      </c>
      <c r="X46" t="s">
        <v>513</v>
      </c>
    </row>
    <row r="47" spans="1:25" x14ac:dyDescent="0.25">
      <c r="A47" s="6" t="s">
        <v>514</v>
      </c>
      <c r="B47" s="6" t="s">
        <v>381</v>
      </c>
      <c r="C47" s="6" t="s">
        <v>374</v>
      </c>
      <c r="D47" s="6" t="s">
        <v>16</v>
      </c>
      <c r="E47" s="6" t="s">
        <v>16</v>
      </c>
      <c r="F47" s="6" t="s">
        <v>136</v>
      </c>
      <c r="G47" s="6" t="s">
        <v>136</v>
      </c>
      <c r="H47" s="6" t="s">
        <v>211</v>
      </c>
      <c r="I47" s="6" t="s">
        <v>16</v>
      </c>
      <c r="J47" t="s">
        <v>462</v>
      </c>
      <c r="L47">
        <v>29037</v>
      </c>
      <c r="M47">
        <v>6</v>
      </c>
      <c r="N47">
        <v>0.88</v>
      </c>
      <c r="O47">
        <v>0</v>
      </c>
      <c r="P47">
        <v>0</v>
      </c>
      <c r="V47" t="s">
        <v>212</v>
      </c>
      <c r="W47" t="s">
        <v>391</v>
      </c>
      <c r="X47" t="s">
        <v>515</v>
      </c>
    </row>
    <row r="48" spans="1:25" x14ac:dyDescent="0.25">
      <c r="A48" s="6" t="s">
        <v>516</v>
      </c>
      <c r="B48" s="6" t="s">
        <v>381</v>
      </c>
      <c r="C48" s="6" t="s">
        <v>374</v>
      </c>
      <c r="D48" s="6" t="s">
        <v>16</v>
      </c>
      <c r="E48" s="6" t="s">
        <v>16</v>
      </c>
      <c r="F48" s="6" t="s">
        <v>136</v>
      </c>
      <c r="G48" s="6" t="s">
        <v>136</v>
      </c>
      <c r="H48" s="6" t="s">
        <v>211</v>
      </c>
      <c r="I48" s="6" t="s">
        <v>16</v>
      </c>
      <c r="J48" t="s">
        <v>517</v>
      </c>
      <c r="L48">
        <v>29038</v>
      </c>
      <c r="M48">
        <v>6</v>
      </c>
      <c r="N48">
        <v>0.88</v>
      </c>
      <c r="O48">
        <v>0</v>
      </c>
      <c r="P48">
        <v>0</v>
      </c>
      <c r="V48" t="s">
        <v>212</v>
      </c>
      <c r="W48" t="s">
        <v>391</v>
      </c>
      <c r="X48" t="s">
        <v>518</v>
      </c>
    </row>
    <row r="49" spans="1:25" x14ac:dyDescent="0.25">
      <c r="A49" s="6" t="s">
        <v>519</v>
      </c>
      <c r="B49" s="6" t="s">
        <v>381</v>
      </c>
      <c r="C49" s="6" t="s">
        <v>374</v>
      </c>
      <c r="D49" s="6" t="s">
        <v>213</v>
      </c>
      <c r="E49" s="6" t="s">
        <v>16</v>
      </c>
      <c r="F49" s="6" t="s">
        <v>136</v>
      </c>
      <c r="G49" s="6" t="s">
        <v>136</v>
      </c>
      <c r="H49" s="6" t="s">
        <v>211</v>
      </c>
      <c r="I49" s="6" t="s">
        <v>17</v>
      </c>
      <c r="J49" t="s">
        <v>520</v>
      </c>
      <c r="L49">
        <v>29038</v>
      </c>
      <c r="M49">
        <v>6</v>
      </c>
      <c r="N49">
        <v>0.88</v>
      </c>
      <c r="O49">
        <v>0</v>
      </c>
      <c r="P49">
        <v>0</v>
      </c>
      <c r="V49" t="s">
        <v>212</v>
      </c>
      <c r="W49" t="s">
        <v>391</v>
      </c>
      <c r="X49" t="s">
        <v>521</v>
      </c>
    </row>
    <row r="50" spans="1:25" x14ac:dyDescent="0.25">
      <c r="A50" s="6" t="s">
        <v>522</v>
      </c>
      <c r="B50" s="6" t="s">
        <v>381</v>
      </c>
      <c r="C50" s="6" t="s">
        <v>374</v>
      </c>
      <c r="D50" s="6" t="s">
        <v>213</v>
      </c>
      <c r="E50" s="6" t="s">
        <v>16</v>
      </c>
      <c r="F50" s="6" t="s">
        <v>136</v>
      </c>
      <c r="G50" s="6" t="s">
        <v>136</v>
      </c>
      <c r="H50" s="6" t="s">
        <v>211</v>
      </c>
      <c r="I50" s="6" t="s">
        <v>214</v>
      </c>
      <c r="J50" t="s">
        <v>469</v>
      </c>
      <c r="L50">
        <v>29037</v>
      </c>
      <c r="M50">
        <v>6</v>
      </c>
      <c r="N50">
        <v>0.88</v>
      </c>
      <c r="O50">
        <v>0</v>
      </c>
      <c r="P50">
        <v>0</v>
      </c>
      <c r="V50" t="s">
        <v>212</v>
      </c>
      <c r="W50" t="s">
        <v>391</v>
      </c>
      <c r="X50" t="s">
        <v>523</v>
      </c>
      <c r="Y50" t="s">
        <v>515</v>
      </c>
    </row>
    <row r="51" spans="1:25" x14ac:dyDescent="0.25">
      <c r="A51" s="6" t="s">
        <v>524</v>
      </c>
      <c r="B51" s="6" t="s">
        <v>381</v>
      </c>
      <c r="C51" s="6" t="s">
        <v>374</v>
      </c>
      <c r="D51" s="6" t="s">
        <v>16</v>
      </c>
      <c r="E51" s="6" t="s">
        <v>16</v>
      </c>
      <c r="F51" s="6" t="s">
        <v>136</v>
      </c>
      <c r="G51" s="6" t="s">
        <v>136</v>
      </c>
      <c r="H51" s="6" t="s">
        <v>211</v>
      </c>
      <c r="I51" s="6" t="s">
        <v>16</v>
      </c>
      <c r="J51" t="s">
        <v>525</v>
      </c>
      <c r="L51">
        <v>29041</v>
      </c>
      <c r="M51">
        <v>6</v>
      </c>
      <c r="N51">
        <v>0.88</v>
      </c>
      <c r="O51">
        <v>0</v>
      </c>
      <c r="P51">
        <v>0</v>
      </c>
      <c r="V51" t="s">
        <v>212</v>
      </c>
      <c r="W51" t="s">
        <v>391</v>
      </c>
      <c r="X51" t="s">
        <v>526</v>
      </c>
      <c r="Y51" t="s">
        <v>518</v>
      </c>
    </row>
    <row r="52" spans="1:25" x14ac:dyDescent="0.25">
      <c r="A52" s="6" t="s">
        <v>527</v>
      </c>
      <c r="B52" s="6" t="s">
        <v>381</v>
      </c>
      <c r="C52" s="6" t="s">
        <v>374</v>
      </c>
      <c r="D52" s="6" t="s">
        <v>214</v>
      </c>
      <c r="E52" s="6" t="s">
        <v>16</v>
      </c>
      <c r="F52" s="6" t="s">
        <v>136</v>
      </c>
      <c r="G52" s="6" t="s">
        <v>136</v>
      </c>
      <c r="H52" s="6" t="s">
        <v>211</v>
      </c>
      <c r="I52" s="6" t="s">
        <v>214</v>
      </c>
      <c r="J52" t="s">
        <v>528</v>
      </c>
      <c r="L52">
        <v>29041</v>
      </c>
      <c r="M52">
        <v>6</v>
      </c>
      <c r="N52">
        <v>0.88</v>
      </c>
      <c r="O52">
        <v>0</v>
      </c>
      <c r="P52">
        <v>0</v>
      </c>
      <c r="V52" t="s">
        <v>212</v>
      </c>
      <c r="W52" t="s">
        <v>391</v>
      </c>
      <c r="X52" t="s">
        <v>529</v>
      </c>
    </row>
    <row r="53" spans="1:25" x14ac:dyDescent="0.25">
      <c r="A53" s="6" t="s">
        <v>530</v>
      </c>
      <c r="B53" s="6" t="s">
        <v>381</v>
      </c>
      <c r="C53" s="6" t="s">
        <v>374</v>
      </c>
      <c r="D53" s="6" t="s">
        <v>17</v>
      </c>
      <c r="E53" s="6" t="s">
        <v>16</v>
      </c>
      <c r="F53" s="6" t="s">
        <v>136</v>
      </c>
      <c r="G53" s="6" t="s">
        <v>136</v>
      </c>
      <c r="H53" s="6" t="s">
        <v>211</v>
      </c>
      <c r="I53" s="6" t="s">
        <v>215</v>
      </c>
      <c r="J53" t="s">
        <v>531</v>
      </c>
      <c r="L53">
        <v>29041</v>
      </c>
      <c r="M53">
        <v>6</v>
      </c>
      <c r="N53">
        <v>0.88</v>
      </c>
      <c r="O53">
        <v>0</v>
      </c>
      <c r="P53">
        <v>0</v>
      </c>
      <c r="V53" t="s">
        <v>212</v>
      </c>
      <c r="W53" t="s">
        <v>391</v>
      </c>
      <c r="X53" t="s">
        <v>532</v>
      </c>
    </row>
    <row r="54" spans="1:25" x14ac:dyDescent="0.25">
      <c r="A54" s="6" t="s">
        <v>533</v>
      </c>
      <c r="B54" s="6" t="s">
        <v>381</v>
      </c>
      <c r="C54" s="6" t="s">
        <v>374</v>
      </c>
      <c r="D54" s="6" t="s">
        <v>400</v>
      </c>
      <c r="E54" s="6" t="s">
        <v>16</v>
      </c>
      <c r="F54" s="6" t="s">
        <v>136</v>
      </c>
      <c r="G54" s="6" t="s">
        <v>136</v>
      </c>
      <c r="H54" s="6" t="s">
        <v>211</v>
      </c>
      <c r="I54" s="6" t="s">
        <v>17</v>
      </c>
      <c r="J54" t="s">
        <v>534</v>
      </c>
      <c r="L54">
        <v>29037</v>
      </c>
      <c r="M54">
        <v>6</v>
      </c>
      <c r="N54">
        <v>0.88</v>
      </c>
      <c r="O54">
        <v>0</v>
      </c>
      <c r="P54">
        <v>0</v>
      </c>
      <c r="V54" t="s">
        <v>212</v>
      </c>
      <c r="W54" t="s">
        <v>391</v>
      </c>
      <c r="X54" t="s">
        <v>535</v>
      </c>
    </row>
    <row r="55" spans="1:25" x14ac:dyDescent="0.25">
      <c r="A55" s="6" t="s">
        <v>536</v>
      </c>
      <c r="B55" s="6" t="s">
        <v>381</v>
      </c>
      <c r="C55" s="6" t="s">
        <v>374</v>
      </c>
      <c r="D55" s="6" t="s">
        <v>16</v>
      </c>
      <c r="E55" s="6" t="s">
        <v>16</v>
      </c>
      <c r="F55" s="6" t="s">
        <v>136</v>
      </c>
      <c r="G55" s="6" t="s">
        <v>136</v>
      </c>
      <c r="H55" s="6" t="s">
        <v>211</v>
      </c>
      <c r="I55" s="6" t="s">
        <v>16</v>
      </c>
      <c r="J55" t="s">
        <v>537</v>
      </c>
      <c r="L55">
        <v>29046</v>
      </c>
      <c r="M55">
        <v>6</v>
      </c>
      <c r="N55">
        <v>0.88</v>
      </c>
      <c r="O55">
        <v>0</v>
      </c>
      <c r="P55">
        <v>0</v>
      </c>
      <c r="V55" t="s">
        <v>212</v>
      </c>
      <c r="W55" t="s">
        <v>391</v>
      </c>
      <c r="X55" t="s">
        <v>538</v>
      </c>
    </row>
    <row r="56" spans="1:25" x14ac:dyDescent="0.25">
      <c r="A56" s="6" t="s">
        <v>539</v>
      </c>
      <c r="B56" s="6" t="s">
        <v>381</v>
      </c>
      <c r="C56" s="6" t="s">
        <v>374</v>
      </c>
      <c r="D56" s="6" t="s">
        <v>17</v>
      </c>
      <c r="E56" s="6" t="s">
        <v>16</v>
      </c>
      <c r="F56" s="6" t="s">
        <v>136</v>
      </c>
      <c r="G56" s="6" t="s">
        <v>136</v>
      </c>
      <c r="H56" s="6" t="s">
        <v>211</v>
      </c>
      <c r="I56" s="6" t="s">
        <v>17</v>
      </c>
      <c r="J56" t="s">
        <v>540</v>
      </c>
      <c r="L56">
        <v>29046</v>
      </c>
      <c r="M56">
        <v>6</v>
      </c>
      <c r="N56">
        <v>0.88</v>
      </c>
      <c r="O56">
        <v>0</v>
      </c>
      <c r="P56">
        <v>0</v>
      </c>
      <c r="V56" t="s">
        <v>212</v>
      </c>
      <c r="W56" t="s">
        <v>391</v>
      </c>
      <c r="X56" t="s">
        <v>541</v>
      </c>
    </row>
    <row r="57" spans="1:25" x14ac:dyDescent="0.25">
      <c r="A57" s="6" t="s">
        <v>542</v>
      </c>
      <c r="B57" s="6" t="s">
        <v>381</v>
      </c>
      <c r="C57" s="6" t="s">
        <v>374</v>
      </c>
      <c r="D57" s="6" t="s">
        <v>214</v>
      </c>
      <c r="E57" s="6" t="s">
        <v>16</v>
      </c>
      <c r="F57" s="6" t="s">
        <v>136</v>
      </c>
      <c r="G57" s="6" t="s">
        <v>136</v>
      </c>
      <c r="H57" s="6" t="s">
        <v>211</v>
      </c>
      <c r="I57" s="6" t="s">
        <v>214</v>
      </c>
      <c r="J57" t="s">
        <v>543</v>
      </c>
      <c r="L57">
        <v>29046</v>
      </c>
      <c r="M57">
        <v>6</v>
      </c>
      <c r="N57">
        <v>0.88</v>
      </c>
      <c r="O57">
        <v>0</v>
      </c>
      <c r="P57">
        <v>0</v>
      </c>
      <c r="V57" t="s">
        <v>212</v>
      </c>
      <c r="W57" t="s">
        <v>391</v>
      </c>
      <c r="X57" t="s">
        <v>544</v>
      </c>
    </row>
    <row r="58" spans="1:25" x14ac:dyDescent="0.25">
      <c r="A58" s="6" t="s">
        <v>545</v>
      </c>
      <c r="B58" s="6" t="s">
        <v>381</v>
      </c>
      <c r="C58" s="6" t="s">
        <v>374</v>
      </c>
      <c r="D58" s="6" t="s">
        <v>215</v>
      </c>
      <c r="E58" s="6" t="s">
        <v>16</v>
      </c>
      <c r="F58" s="6" t="s">
        <v>136</v>
      </c>
      <c r="G58" s="6" t="s">
        <v>136</v>
      </c>
      <c r="H58" s="6" t="s">
        <v>211</v>
      </c>
      <c r="I58" s="6" t="s">
        <v>215</v>
      </c>
      <c r="J58" t="s">
        <v>546</v>
      </c>
      <c r="L58">
        <v>29046</v>
      </c>
      <c r="M58">
        <v>6</v>
      </c>
      <c r="N58">
        <v>0.88</v>
      </c>
      <c r="O58">
        <v>0</v>
      </c>
      <c r="P58">
        <v>0</v>
      </c>
      <c r="V58" t="s">
        <v>212</v>
      </c>
      <c r="W58" t="s">
        <v>391</v>
      </c>
      <c r="X58" t="e">
        <f>+SgWE/lazEWkt8FfrLminA</f>
        <v>#NAME?</v>
      </c>
    </row>
    <row r="59" spans="1:25" x14ac:dyDescent="0.25">
      <c r="A59" s="6" t="s">
        <v>547</v>
      </c>
      <c r="B59" s="6" t="s">
        <v>381</v>
      </c>
      <c r="C59" s="6" t="s">
        <v>374</v>
      </c>
      <c r="D59" s="6" t="s">
        <v>216</v>
      </c>
      <c r="E59" s="6" t="s">
        <v>16</v>
      </c>
      <c r="F59" s="6" t="s">
        <v>136</v>
      </c>
      <c r="G59" s="6" t="s">
        <v>136</v>
      </c>
      <c r="H59" s="6" t="s">
        <v>211</v>
      </c>
      <c r="I59" s="6" t="s">
        <v>216</v>
      </c>
      <c r="J59" t="s">
        <v>548</v>
      </c>
      <c r="L59">
        <v>29046</v>
      </c>
      <c r="M59">
        <v>6</v>
      </c>
      <c r="N59">
        <v>0.88</v>
      </c>
      <c r="O59">
        <v>0</v>
      </c>
      <c r="P59">
        <v>0</v>
      </c>
      <c r="V59" t="s">
        <v>212</v>
      </c>
      <c r="W59" t="s">
        <v>391</v>
      </c>
      <c r="X59" t="s">
        <v>549</v>
      </c>
    </row>
    <row r="60" spans="1:25" x14ac:dyDescent="0.25">
      <c r="A60" s="6" t="s">
        <v>550</v>
      </c>
      <c r="B60" s="6" t="s">
        <v>381</v>
      </c>
      <c r="C60" s="6" t="s">
        <v>374</v>
      </c>
      <c r="D60" s="6" t="s">
        <v>404</v>
      </c>
      <c r="E60" s="6" t="s">
        <v>16</v>
      </c>
      <c r="F60" s="6" t="s">
        <v>136</v>
      </c>
      <c r="G60" s="6" t="s">
        <v>136</v>
      </c>
      <c r="H60" s="6" t="s">
        <v>211</v>
      </c>
      <c r="I60" s="6" t="s">
        <v>217</v>
      </c>
      <c r="J60" t="s">
        <v>551</v>
      </c>
      <c r="L60">
        <v>29037</v>
      </c>
      <c r="M60">
        <v>6</v>
      </c>
      <c r="N60">
        <v>0.88</v>
      </c>
      <c r="O60">
        <v>0</v>
      </c>
      <c r="P60">
        <v>0</v>
      </c>
      <c r="V60" t="s">
        <v>212</v>
      </c>
      <c r="W60" t="s">
        <v>391</v>
      </c>
      <c r="X60" t="s">
        <v>552</v>
      </c>
    </row>
    <row r="61" spans="1:25" x14ac:dyDescent="0.25">
      <c r="A61" s="6" t="s">
        <v>553</v>
      </c>
      <c r="B61" s="6" t="s">
        <v>381</v>
      </c>
      <c r="C61" s="6" t="s">
        <v>374</v>
      </c>
      <c r="D61" s="6" t="s">
        <v>16</v>
      </c>
      <c r="E61" s="6" t="s">
        <v>16</v>
      </c>
      <c r="F61" s="6" t="s">
        <v>136</v>
      </c>
      <c r="G61" s="6" t="s">
        <v>136</v>
      </c>
      <c r="H61" s="6" t="s">
        <v>211</v>
      </c>
      <c r="I61" s="6" t="s">
        <v>16</v>
      </c>
      <c r="J61" t="s">
        <v>323</v>
      </c>
      <c r="L61">
        <v>29052</v>
      </c>
      <c r="M61">
        <v>6</v>
      </c>
      <c r="N61">
        <v>0.88</v>
      </c>
      <c r="O61">
        <v>0</v>
      </c>
      <c r="P61">
        <v>0</v>
      </c>
      <c r="V61" t="s">
        <v>212</v>
      </c>
      <c r="W61" t="s">
        <v>391</v>
      </c>
      <c r="X61" t="s">
        <v>554</v>
      </c>
    </row>
    <row r="62" spans="1:25" x14ac:dyDescent="0.25">
      <c r="A62" s="6" t="s">
        <v>555</v>
      </c>
      <c r="B62" s="6" t="s">
        <v>381</v>
      </c>
      <c r="C62" s="6" t="s">
        <v>374</v>
      </c>
      <c r="D62" s="6" t="s">
        <v>213</v>
      </c>
      <c r="E62" s="6" t="s">
        <v>16</v>
      </c>
      <c r="F62" s="6" t="s">
        <v>136</v>
      </c>
      <c r="G62" s="6" t="s">
        <v>136</v>
      </c>
      <c r="H62" s="6" t="s">
        <v>211</v>
      </c>
      <c r="I62" s="6" t="s">
        <v>17</v>
      </c>
      <c r="J62" t="s">
        <v>556</v>
      </c>
      <c r="L62">
        <v>29052</v>
      </c>
      <c r="M62">
        <v>6</v>
      </c>
      <c r="N62">
        <v>0.88</v>
      </c>
      <c r="O62">
        <v>0</v>
      </c>
      <c r="P62">
        <v>0</v>
      </c>
      <c r="V62" t="s">
        <v>212</v>
      </c>
      <c r="W62" t="s">
        <v>391</v>
      </c>
      <c r="X62" t="s">
        <v>557</v>
      </c>
    </row>
    <row r="63" spans="1:25" x14ac:dyDescent="0.25">
      <c r="A63" s="6" t="s">
        <v>558</v>
      </c>
      <c r="B63" s="6" t="s">
        <v>381</v>
      </c>
      <c r="C63" s="6" t="s">
        <v>374</v>
      </c>
      <c r="D63" s="6" t="s">
        <v>400</v>
      </c>
      <c r="E63" s="6" t="s">
        <v>16</v>
      </c>
      <c r="F63" s="6" t="s">
        <v>136</v>
      </c>
      <c r="G63" s="6" t="s">
        <v>136</v>
      </c>
      <c r="H63" s="6" t="s">
        <v>211</v>
      </c>
      <c r="I63" s="6" t="s">
        <v>214</v>
      </c>
      <c r="J63" t="s">
        <v>324</v>
      </c>
      <c r="L63">
        <v>29052</v>
      </c>
      <c r="M63">
        <v>6</v>
      </c>
      <c r="N63">
        <v>0.88</v>
      </c>
      <c r="O63">
        <v>0</v>
      </c>
      <c r="P63">
        <v>0</v>
      </c>
      <c r="V63" t="s">
        <v>212</v>
      </c>
      <c r="W63" t="s">
        <v>391</v>
      </c>
      <c r="X63" t="s">
        <v>559</v>
      </c>
    </row>
    <row r="64" spans="1:25" x14ac:dyDescent="0.25">
      <c r="A64" s="6" t="s">
        <v>560</v>
      </c>
      <c r="B64" s="6" t="s">
        <v>381</v>
      </c>
      <c r="C64" s="6" t="s">
        <v>374</v>
      </c>
      <c r="D64" s="6" t="s">
        <v>404</v>
      </c>
      <c r="E64" s="6" t="s">
        <v>16</v>
      </c>
      <c r="F64" s="6" t="s">
        <v>136</v>
      </c>
      <c r="G64" s="6" t="s">
        <v>136</v>
      </c>
      <c r="H64" s="6" t="s">
        <v>211</v>
      </c>
      <c r="I64" s="6" t="s">
        <v>215</v>
      </c>
      <c r="J64" t="s">
        <v>561</v>
      </c>
      <c r="L64">
        <v>29052</v>
      </c>
      <c r="M64">
        <v>6</v>
      </c>
      <c r="N64">
        <v>0.88</v>
      </c>
      <c r="O64">
        <v>0</v>
      </c>
      <c r="P64">
        <v>0</v>
      </c>
      <c r="V64" t="s">
        <v>212</v>
      </c>
      <c r="W64" t="s">
        <v>391</v>
      </c>
      <c r="X64" t="s">
        <v>562</v>
      </c>
    </row>
    <row r="65" spans="1:24" x14ac:dyDescent="0.25">
      <c r="A65" s="6" t="s">
        <v>563</v>
      </c>
      <c r="B65" s="6" t="s">
        <v>381</v>
      </c>
      <c r="C65" s="6" t="s">
        <v>374</v>
      </c>
      <c r="D65" s="6" t="s">
        <v>303</v>
      </c>
      <c r="E65" s="6" t="s">
        <v>16</v>
      </c>
      <c r="F65" s="6" t="s">
        <v>136</v>
      </c>
      <c r="G65" s="6" t="s">
        <v>136</v>
      </c>
      <c r="H65" s="6" t="s">
        <v>211</v>
      </c>
      <c r="I65" s="6" t="s">
        <v>216</v>
      </c>
      <c r="J65" t="s">
        <v>564</v>
      </c>
      <c r="L65">
        <v>29052</v>
      </c>
      <c r="M65">
        <v>6</v>
      </c>
      <c r="N65">
        <v>0.88</v>
      </c>
      <c r="O65">
        <v>0</v>
      </c>
      <c r="P65">
        <v>0</v>
      </c>
      <c r="V65" t="s">
        <v>212</v>
      </c>
      <c r="W65" t="s">
        <v>391</v>
      </c>
      <c r="X65" t="s">
        <v>565</v>
      </c>
    </row>
    <row r="66" spans="1:24" x14ac:dyDescent="0.25">
      <c r="A66" s="6" t="s">
        <v>566</v>
      </c>
      <c r="B66" s="6" t="s">
        <v>381</v>
      </c>
      <c r="C66" s="6" t="s">
        <v>374</v>
      </c>
      <c r="D66" s="6" t="s">
        <v>16</v>
      </c>
      <c r="E66" s="6" t="s">
        <v>16</v>
      </c>
      <c r="F66" s="6" t="s">
        <v>136</v>
      </c>
      <c r="G66" s="6" t="s">
        <v>136</v>
      </c>
      <c r="H66" s="6" t="s">
        <v>211</v>
      </c>
      <c r="I66" s="6" t="s">
        <v>16</v>
      </c>
      <c r="J66" t="s">
        <v>567</v>
      </c>
      <c r="L66">
        <v>28996</v>
      </c>
      <c r="M66">
        <v>6</v>
      </c>
      <c r="N66">
        <v>0.88</v>
      </c>
      <c r="O66">
        <v>0</v>
      </c>
      <c r="P66">
        <v>0</v>
      </c>
      <c r="V66" t="s">
        <v>212</v>
      </c>
      <c r="W66" t="s">
        <v>391</v>
      </c>
      <c r="X66" t="s">
        <v>568</v>
      </c>
    </row>
    <row r="67" spans="1:24" x14ac:dyDescent="0.25">
      <c r="A67" s="6" t="s">
        <v>569</v>
      </c>
      <c r="B67" s="6" t="s">
        <v>381</v>
      </c>
      <c r="C67" s="6" t="s">
        <v>374</v>
      </c>
      <c r="D67" s="6" t="s">
        <v>213</v>
      </c>
      <c r="E67" s="6" t="s">
        <v>16</v>
      </c>
      <c r="F67" s="6" t="s">
        <v>136</v>
      </c>
      <c r="G67" s="6" t="s">
        <v>136</v>
      </c>
      <c r="H67" s="6" t="s">
        <v>211</v>
      </c>
      <c r="I67" s="6" t="s">
        <v>17</v>
      </c>
      <c r="J67" t="s">
        <v>570</v>
      </c>
      <c r="L67">
        <v>28996</v>
      </c>
      <c r="M67">
        <v>6</v>
      </c>
      <c r="N67">
        <v>0.88</v>
      </c>
      <c r="O67">
        <v>0</v>
      </c>
      <c r="P67">
        <v>0</v>
      </c>
      <c r="V67" t="s">
        <v>212</v>
      </c>
      <c r="W67" t="s">
        <v>391</v>
      </c>
      <c r="X67" t="s">
        <v>571</v>
      </c>
    </row>
    <row r="68" spans="1:24" x14ac:dyDescent="0.25">
      <c r="A68" s="6" t="s">
        <v>572</v>
      </c>
      <c r="B68" s="6" t="s">
        <v>381</v>
      </c>
      <c r="C68" s="6" t="s">
        <v>374</v>
      </c>
      <c r="D68" s="6" t="s">
        <v>400</v>
      </c>
      <c r="E68" s="6" t="s">
        <v>16</v>
      </c>
      <c r="F68" s="6" t="s">
        <v>136</v>
      </c>
      <c r="G68" s="6" t="s">
        <v>136</v>
      </c>
      <c r="H68" s="6" t="s">
        <v>211</v>
      </c>
      <c r="I68" s="6" t="s">
        <v>214</v>
      </c>
      <c r="J68" t="s">
        <v>573</v>
      </c>
      <c r="L68">
        <v>28996</v>
      </c>
      <c r="M68">
        <v>6</v>
      </c>
      <c r="N68">
        <v>0.88</v>
      </c>
      <c r="O68">
        <v>0</v>
      </c>
      <c r="P68">
        <v>0</v>
      </c>
      <c r="V68" t="s">
        <v>212</v>
      </c>
      <c r="W68" t="s">
        <v>391</v>
      </c>
      <c r="X68" t="s">
        <v>574</v>
      </c>
    </row>
    <row r="69" spans="1:24" x14ac:dyDescent="0.25">
      <c r="A69" s="6" t="s">
        <v>575</v>
      </c>
      <c r="B69" s="6" t="s">
        <v>381</v>
      </c>
      <c r="C69" s="6" t="s">
        <v>374</v>
      </c>
      <c r="D69" s="6" t="s">
        <v>16</v>
      </c>
      <c r="E69" s="6" t="s">
        <v>16</v>
      </c>
      <c r="F69" s="6" t="s">
        <v>136</v>
      </c>
      <c r="G69" s="6" t="s">
        <v>136</v>
      </c>
      <c r="H69" s="6" t="s">
        <v>211</v>
      </c>
      <c r="I69" s="6" t="s">
        <v>16</v>
      </c>
      <c r="J69" t="s">
        <v>576</v>
      </c>
      <c r="L69">
        <v>28997</v>
      </c>
      <c r="M69">
        <v>6</v>
      </c>
      <c r="N69">
        <v>0.88</v>
      </c>
      <c r="O69">
        <v>0</v>
      </c>
      <c r="P69">
        <v>0</v>
      </c>
      <c r="V69" t="s">
        <v>212</v>
      </c>
      <c r="W69" t="s">
        <v>391</v>
      </c>
      <c r="X69" t="s">
        <v>577</v>
      </c>
    </row>
    <row r="70" spans="1:24" x14ac:dyDescent="0.25">
      <c r="A70" s="6" t="s">
        <v>578</v>
      </c>
      <c r="B70" s="6" t="s">
        <v>381</v>
      </c>
      <c r="C70" s="6" t="s">
        <v>374</v>
      </c>
      <c r="D70" s="6" t="s">
        <v>213</v>
      </c>
      <c r="E70" s="6" t="s">
        <v>16</v>
      </c>
      <c r="F70" s="6" t="s">
        <v>136</v>
      </c>
      <c r="G70" s="6" t="s">
        <v>136</v>
      </c>
      <c r="H70" s="6" t="s">
        <v>211</v>
      </c>
      <c r="I70" s="6" t="s">
        <v>17</v>
      </c>
      <c r="J70" t="s">
        <v>579</v>
      </c>
      <c r="L70">
        <v>28997</v>
      </c>
      <c r="M70">
        <v>6</v>
      </c>
      <c r="N70">
        <v>0.88</v>
      </c>
      <c r="O70">
        <v>0</v>
      </c>
      <c r="P70">
        <v>0</v>
      </c>
      <c r="V70" t="s">
        <v>212</v>
      </c>
      <c r="W70" t="s">
        <v>391</v>
      </c>
      <c r="X70" t="s">
        <v>580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"/>
  <sheetViews>
    <sheetView workbookViewId="0"/>
  </sheetViews>
  <sheetFormatPr defaultRowHeight="13.2" x14ac:dyDescent="0.25"/>
  <sheetData>
    <row r="1" spans="1:25" x14ac:dyDescent="0.25">
      <c r="A1" s="6" t="s">
        <v>160</v>
      </c>
      <c r="B1" s="6" t="s">
        <v>68</v>
      </c>
      <c r="C1" s="6" t="s">
        <v>161</v>
      </c>
      <c r="D1" s="6" t="s">
        <v>162</v>
      </c>
      <c r="E1" s="6" t="s">
        <v>163</v>
      </c>
      <c r="F1" s="6" t="s">
        <v>164</v>
      </c>
      <c r="G1" s="6" t="s">
        <v>165</v>
      </c>
      <c r="H1" s="6" t="s">
        <v>166</v>
      </c>
      <c r="I1" s="6" t="s">
        <v>167</v>
      </c>
      <c r="J1" t="s">
        <v>168</v>
      </c>
      <c r="K1" t="s">
        <v>169</v>
      </c>
      <c r="L1" t="s">
        <v>170</v>
      </c>
      <c r="M1" t="s">
        <v>171</v>
      </c>
      <c r="N1" t="s">
        <v>172</v>
      </c>
      <c r="O1" t="s">
        <v>173</v>
      </c>
      <c r="P1" t="s">
        <v>174</v>
      </c>
      <c r="Q1" t="s">
        <v>175</v>
      </c>
      <c r="R1" t="s">
        <v>176</v>
      </c>
      <c r="S1" t="s">
        <v>177</v>
      </c>
      <c r="T1" t="s">
        <v>178</v>
      </c>
      <c r="U1" t="s">
        <v>179</v>
      </c>
      <c r="V1" t="s">
        <v>180</v>
      </c>
      <c r="W1" t="s">
        <v>181</v>
      </c>
      <c r="X1" t="s">
        <v>182</v>
      </c>
      <c r="Y1" t="s">
        <v>183</v>
      </c>
    </row>
    <row r="2" spans="1:25" x14ac:dyDescent="0.25">
      <c r="A2" s="6" t="s">
        <v>16</v>
      </c>
      <c r="B2" s="6" t="s">
        <v>381</v>
      </c>
      <c r="C2" s="6" t="s">
        <v>184</v>
      </c>
      <c r="D2" s="6" t="s">
        <v>136</v>
      </c>
      <c r="E2" s="6" t="s">
        <v>57</v>
      </c>
      <c r="F2" s="6" t="s">
        <v>57</v>
      </c>
      <c r="G2" s="6" t="s">
        <v>136</v>
      </c>
      <c r="H2" s="6" t="s">
        <v>185</v>
      </c>
      <c r="I2" s="6" t="s">
        <v>186</v>
      </c>
      <c r="J2" t="s">
        <v>57</v>
      </c>
      <c r="K2" t="s">
        <v>136</v>
      </c>
      <c r="L2">
        <v>0</v>
      </c>
      <c r="M2" t="s">
        <v>136</v>
      </c>
      <c r="N2">
        <v>5</v>
      </c>
      <c r="O2">
        <v>25</v>
      </c>
      <c r="P2" t="s">
        <v>136</v>
      </c>
      <c r="Q2" t="s">
        <v>57</v>
      </c>
      <c r="R2" t="s">
        <v>57</v>
      </c>
      <c r="S2" t="s">
        <v>57</v>
      </c>
      <c r="T2" t="s">
        <v>136</v>
      </c>
      <c r="U2" t="s">
        <v>57</v>
      </c>
      <c r="V2">
        <v>10</v>
      </c>
      <c r="W2" t="s">
        <v>57</v>
      </c>
      <c r="Y2" t="s">
        <v>187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/>
  </sheetViews>
  <sheetFormatPr defaultRowHeight="13.2" x14ac:dyDescent="0.25"/>
  <sheetData>
    <row r="1" spans="1:13" x14ac:dyDescent="0.25">
      <c r="A1" s="6" t="s">
        <v>85</v>
      </c>
      <c r="B1" s="6" t="s">
        <v>55</v>
      </c>
      <c r="C1" s="6" t="s">
        <v>146</v>
      </c>
      <c r="D1" s="6" t="s">
        <v>68</v>
      </c>
      <c r="E1" s="6" t="s">
        <v>147</v>
      </c>
      <c r="F1" s="6" t="s">
        <v>148</v>
      </c>
      <c r="G1" s="6" t="s">
        <v>149</v>
      </c>
      <c r="H1" s="6" t="s">
        <v>150</v>
      </c>
      <c r="I1" s="6" t="s">
        <v>151</v>
      </c>
      <c r="J1" t="s">
        <v>152</v>
      </c>
      <c r="K1" t="s">
        <v>153</v>
      </c>
      <c r="L1" t="s">
        <v>154</v>
      </c>
      <c r="M1" t="s">
        <v>155</v>
      </c>
    </row>
    <row r="2" spans="1:13" x14ac:dyDescent="0.25">
      <c r="A2" s="6" t="s">
        <v>385</v>
      </c>
      <c r="B2" s="6" t="s">
        <v>136</v>
      </c>
      <c r="C2" s="6" t="s">
        <v>386</v>
      </c>
      <c r="F2" s="6" t="s">
        <v>387</v>
      </c>
      <c r="G2" s="6" t="s">
        <v>156</v>
      </c>
      <c r="H2" s="6" t="s">
        <v>157</v>
      </c>
      <c r="I2" s="6" t="s">
        <v>158</v>
      </c>
      <c r="J2">
        <v>176</v>
      </c>
      <c r="K2">
        <v>2112</v>
      </c>
      <c r="L2" t="s">
        <v>136</v>
      </c>
      <c r="M2" t="s">
        <v>388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"/>
  <sheetViews>
    <sheetView workbookViewId="0"/>
  </sheetViews>
  <sheetFormatPr defaultRowHeight="13.2" x14ac:dyDescent="0.25"/>
  <sheetData>
    <row r="1" spans="1:71" x14ac:dyDescent="0.25">
      <c r="A1" s="6" t="s">
        <v>68</v>
      </c>
      <c r="B1" s="6" t="s">
        <v>69</v>
      </c>
      <c r="C1" s="6" t="s">
        <v>70</v>
      </c>
      <c r="D1" s="6" t="s">
        <v>71</v>
      </c>
      <c r="E1" s="6" t="s">
        <v>72</v>
      </c>
      <c r="F1" s="6" t="s">
        <v>73</v>
      </c>
      <c r="G1" s="6" t="s">
        <v>74</v>
      </c>
      <c r="H1" s="6" t="s">
        <v>75</v>
      </c>
      <c r="I1" s="6" t="s">
        <v>76</v>
      </c>
      <c r="J1" t="s">
        <v>77</v>
      </c>
      <c r="K1" t="s">
        <v>78</v>
      </c>
      <c r="L1" t="s">
        <v>79</v>
      </c>
      <c r="M1" t="s">
        <v>80</v>
      </c>
      <c r="N1" t="s">
        <v>81</v>
      </c>
      <c r="O1" t="s">
        <v>82</v>
      </c>
      <c r="P1" t="s">
        <v>83</v>
      </c>
      <c r="Q1" t="s">
        <v>84</v>
      </c>
      <c r="R1" t="s">
        <v>85</v>
      </c>
      <c r="S1" t="s">
        <v>86</v>
      </c>
      <c r="T1" t="s">
        <v>87</v>
      </c>
      <c r="U1" t="s">
        <v>88</v>
      </c>
      <c r="V1" t="s">
        <v>89</v>
      </c>
      <c r="W1" t="s">
        <v>90</v>
      </c>
      <c r="X1" t="s">
        <v>91</v>
      </c>
      <c r="Y1" t="s">
        <v>92</v>
      </c>
      <c r="Z1" t="s">
        <v>93</v>
      </c>
      <c r="AA1" t="s">
        <v>94</v>
      </c>
      <c r="AB1" t="s">
        <v>95</v>
      </c>
      <c r="AC1" t="s">
        <v>96</v>
      </c>
      <c r="AD1" t="s">
        <v>97</v>
      </c>
      <c r="AE1" t="s">
        <v>98</v>
      </c>
      <c r="AF1" t="s">
        <v>99</v>
      </c>
      <c r="AG1" t="s">
        <v>100</v>
      </c>
      <c r="AH1" t="s">
        <v>101</v>
      </c>
      <c r="AI1" t="s">
        <v>102</v>
      </c>
      <c r="AJ1" t="s">
        <v>103</v>
      </c>
      <c r="AK1" t="s">
        <v>61</v>
      </c>
      <c r="AL1" t="s">
        <v>104</v>
      </c>
      <c r="AM1" t="s">
        <v>105</v>
      </c>
      <c r="AN1" t="s">
        <v>106</v>
      </c>
      <c r="AO1" t="s">
        <v>107</v>
      </c>
      <c r="AP1" t="s">
        <v>108</v>
      </c>
      <c r="AQ1" t="s">
        <v>109</v>
      </c>
      <c r="AR1" t="s">
        <v>110</v>
      </c>
      <c r="AS1" t="s">
        <v>111</v>
      </c>
      <c r="AT1" t="s">
        <v>112</v>
      </c>
      <c r="AU1" t="s">
        <v>113</v>
      </c>
      <c r="AV1" t="s">
        <v>114</v>
      </c>
      <c r="AW1" t="s">
        <v>115</v>
      </c>
      <c r="AX1" t="s">
        <v>116</v>
      </c>
      <c r="AY1" t="s">
        <v>117</v>
      </c>
      <c r="AZ1" t="s">
        <v>118</v>
      </c>
      <c r="BA1" t="s">
        <v>119</v>
      </c>
      <c r="BB1" t="s">
        <v>120</v>
      </c>
      <c r="BC1" t="s">
        <v>121</v>
      </c>
      <c r="BD1" t="s">
        <v>53</v>
      </c>
      <c r="BE1" t="s">
        <v>122</v>
      </c>
      <c r="BF1" t="s">
        <v>123</v>
      </c>
      <c r="BG1" t="s">
        <v>124</v>
      </c>
      <c r="BH1" t="s">
        <v>125</v>
      </c>
      <c r="BI1" t="s">
        <v>380</v>
      </c>
      <c r="BJ1" t="s">
        <v>126</v>
      </c>
      <c r="BK1" t="s">
        <v>127</v>
      </c>
      <c r="BL1" t="s">
        <v>128</v>
      </c>
      <c r="BM1" t="s">
        <v>129</v>
      </c>
      <c r="BN1" t="s">
        <v>130</v>
      </c>
      <c r="BO1" t="s">
        <v>131</v>
      </c>
      <c r="BP1" t="s">
        <v>132</v>
      </c>
      <c r="BQ1" t="s">
        <v>133</v>
      </c>
      <c r="BR1" t="s">
        <v>134</v>
      </c>
      <c r="BS1" t="s">
        <v>135</v>
      </c>
    </row>
    <row r="2" spans="1:71" x14ac:dyDescent="0.25">
      <c r="A2" s="6" t="s">
        <v>381</v>
      </c>
      <c r="B2" s="6" t="s">
        <v>16</v>
      </c>
      <c r="C2" s="6" t="s">
        <v>57</v>
      </c>
      <c r="D2" s="6" t="s">
        <v>57</v>
      </c>
      <c r="E2" s="6" t="s">
        <v>57</v>
      </c>
      <c r="F2" s="6" t="s">
        <v>136</v>
      </c>
      <c r="G2" s="6" t="s">
        <v>57</v>
      </c>
      <c r="H2" s="6" t="s">
        <v>136</v>
      </c>
      <c r="I2" s="6" t="s">
        <v>136</v>
      </c>
      <c r="J2" t="s">
        <v>57</v>
      </c>
      <c r="K2" t="s">
        <v>19</v>
      </c>
      <c r="L2" t="s">
        <v>137</v>
      </c>
      <c r="M2" t="s">
        <v>382</v>
      </c>
      <c r="R2">
        <v>6773</v>
      </c>
      <c r="T2">
        <v>1000</v>
      </c>
      <c r="U2">
        <v>10</v>
      </c>
      <c r="V2">
        <v>10</v>
      </c>
      <c r="W2">
        <v>2</v>
      </c>
      <c r="X2">
        <v>500</v>
      </c>
      <c r="Z2">
        <v>0</v>
      </c>
      <c r="AA2">
        <v>0</v>
      </c>
      <c r="AB2" s="7">
        <v>45170.333333333336</v>
      </c>
      <c r="AC2" s="7">
        <v>45139</v>
      </c>
      <c r="AE2" s="7">
        <v>45390.708333333336</v>
      </c>
      <c r="AF2" s="7">
        <v>45170</v>
      </c>
      <c r="AI2" t="s">
        <v>138</v>
      </c>
      <c r="AJ2" t="s">
        <v>139</v>
      </c>
      <c r="AK2" t="s">
        <v>383</v>
      </c>
      <c r="AL2" t="s">
        <v>140</v>
      </c>
      <c r="AM2" t="s">
        <v>341</v>
      </c>
      <c r="AP2" t="s">
        <v>141</v>
      </c>
      <c r="AQ2" t="s">
        <v>136</v>
      </c>
      <c r="AR2" t="s">
        <v>57</v>
      </c>
      <c r="AS2" t="s">
        <v>142</v>
      </c>
      <c r="AT2" t="s">
        <v>57</v>
      </c>
      <c r="AU2" t="s">
        <v>143</v>
      </c>
      <c r="AV2" t="s">
        <v>57</v>
      </c>
      <c r="AW2" t="s">
        <v>57</v>
      </c>
      <c r="AX2" t="s">
        <v>57</v>
      </c>
      <c r="AY2" t="s">
        <v>57</v>
      </c>
      <c r="AZ2" t="s">
        <v>136</v>
      </c>
      <c r="BA2" t="s">
        <v>136</v>
      </c>
      <c r="BB2" t="s">
        <v>144</v>
      </c>
      <c r="BD2">
        <v>1</v>
      </c>
      <c r="BI2" s="7">
        <v>45212.938888888886</v>
      </c>
      <c r="BJ2">
        <v>7</v>
      </c>
      <c r="BK2" t="s">
        <v>57</v>
      </c>
      <c r="BQ2" t="s">
        <v>384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/>
  </sheetViews>
  <sheetFormatPr defaultRowHeight="13.2" x14ac:dyDescent="0.25"/>
  <sheetData>
    <row r="1" spans="1:9" x14ac:dyDescent="0.25">
      <c r="A1" s="6" t="s">
        <v>294</v>
      </c>
      <c r="B1" s="6" t="s">
        <v>295</v>
      </c>
      <c r="C1" s="6" t="s">
        <v>296</v>
      </c>
      <c r="D1" s="6" t="s">
        <v>297</v>
      </c>
      <c r="E1" s="6" t="s">
        <v>298</v>
      </c>
      <c r="F1" s="6" t="s">
        <v>299</v>
      </c>
      <c r="G1" s="6" t="s">
        <v>300</v>
      </c>
      <c r="H1" s="6" t="s">
        <v>301</v>
      </c>
      <c r="I1" s="6" t="s">
        <v>127</v>
      </c>
    </row>
    <row r="2" spans="1:9" x14ac:dyDescent="0.25">
      <c r="A2" s="6" t="s">
        <v>376</v>
      </c>
      <c r="B2" s="6" t="s">
        <v>219</v>
      </c>
      <c r="C2" s="6" t="s">
        <v>377</v>
      </c>
      <c r="D2" s="6" t="s">
        <v>378</v>
      </c>
      <c r="E2" s="6" t="s">
        <v>379</v>
      </c>
      <c r="F2" s="6" t="s">
        <v>136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/>
  </sheetViews>
  <sheetFormatPr defaultRowHeight="13.2" x14ac:dyDescent="0.25"/>
  <sheetData>
    <row r="1" spans="1:6" x14ac:dyDescent="0.25">
      <c r="A1" s="6" t="s">
        <v>59</v>
      </c>
      <c r="B1" s="6" t="s">
        <v>60</v>
      </c>
      <c r="C1" s="6" t="s">
        <v>61</v>
      </c>
      <c r="D1" s="6" t="s">
        <v>62</v>
      </c>
      <c r="E1" s="6" t="s">
        <v>63</v>
      </c>
      <c r="F1" s="6" t="s">
        <v>64</v>
      </c>
    </row>
    <row r="2" spans="1:6" x14ac:dyDescent="0.25">
      <c r="A2" s="6" t="s">
        <v>374</v>
      </c>
      <c r="D2" s="6" t="s">
        <v>65</v>
      </c>
      <c r="E2" s="6" t="s">
        <v>66</v>
      </c>
      <c r="F2" s="6" t="s">
        <v>375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/>
  </sheetViews>
  <sheetFormatPr defaultRowHeight="13.2" x14ac:dyDescent="0.25"/>
  <sheetData>
    <row r="1" spans="1:3" x14ac:dyDescent="0.25">
      <c r="A1" s="6" t="s">
        <v>53</v>
      </c>
      <c r="B1" s="6" t="s">
        <v>54</v>
      </c>
      <c r="C1" s="6" t="s">
        <v>55</v>
      </c>
    </row>
    <row r="2" spans="1:3" x14ac:dyDescent="0.25">
      <c r="A2" s="6" t="s">
        <v>16</v>
      </c>
      <c r="B2" s="6" t="s">
        <v>56</v>
      </c>
      <c r="C2" s="6" t="s">
        <v>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/>
  </sheetViews>
  <sheetFormatPr defaultRowHeight="13.2" x14ac:dyDescent="0.25"/>
  <sheetData>
    <row r="1" spans="1:11" x14ac:dyDescent="0.25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  <c r="I1" s="6" t="s">
        <v>13</v>
      </c>
      <c r="J1" t="s">
        <v>14</v>
      </c>
      <c r="K1" t="s">
        <v>15</v>
      </c>
    </row>
    <row r="2" spans="1:11" x14ac:dyDescent="0.25">
      <c r="A2" s="6" t="s">
        <v>16</v>
      </c>
      <c r="B2" s="6" t="s">
        <v>17</v>
      </c>
      <c r="C2" s="6" t="s">
        <v>18</v>
      </c>
      <c r="D2" s="6" t="s">
        <v>19</v>
      </c>
      <c r="E2" s="6" t="s">
        <v>20</v>
      </c>
      <c r="F2" s="6" t="s">
        <v>21</v>
      </c>
      <c r="G2" s="6" t="s">
        <v>22</v>
      </c>
      <c r="H2" s="6" t="s">
        <v>23</v>
      </c>
      <c r="I2" s="6" t="s">
        <v>3</v>
      </c>
      <c r="J2">
        <v>3</v>
      </c>
      <c r="K2">
        <v>1</v>
      </c>
    </row>
    <row r="3" spans="1:11" x14ac:dyDescent="0.25">
      <c r="A3" s="6" t="s">
        <v>24</v>
      </c>
      <c r="B3" s="6" t="s">
        <v>17</v>
      </c>
      <c r="C3" s="6" t="s">
        <v>25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342</v>
      </c>
      <c r="I3" s="6" t="s">
        <v>343</v>
      </c>
      <c r="J3">
        <v>3</v>
      </c>
      <c r="K3">
        <v>0.61860300000000001</v>
      </c>
    </row>
    <row r="4" spans="1:11" x14ac:dyDescent="0.25">
      <c r="A4" s="6" t="s">
        <v>26</v>
      </c>
      <c r="B4" s="6" t="s">
        <v>17</v>
      </c>
      <c r="C4" s="6" t="s">
        <v>27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28</v>
      </c>
      <c r="I4" s="6" t="s">
        <v>29</v>
      </c>
      <c r="J4">
        <v>3</v>
      </c>
      <c r="K4">
        <v>91.270799999999994</v>
      </c>
    </row>
    <row r="5" spans="1:11" x14ac:dyDescent="0.25">
      <c r="A5" s="6" t="s">
        <v>30</v>
      </c>
      <c r="B5" s="6" t="s">
        <v>17</v>
      </c>
      <c r="C5" s="6" t="s">
        <v>31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344</v>
      </c>
      <c r="I5" s="6" t="s">
        <v>32</v>
      </c>
      <c r="J5">
        <v>3</v>
      </c>
      <c r="K5">
        <v>0.68971099999999996</v>
      </c>
    </row>
    <row r="6" spans="1:11" x14ac:dyDescent="0.25">
      <c r="A6" s="6" t="s">
        <v>33</v>
      </c>
      <c r="B6" s="6" t="s">
        <v>17</v>
      </c>
      <c r="C6" s="6" t="s">
        <v>27</v>
      </c>
      <c r="D6" s="6" t="s">
        <v>19</v>
      </c>
      <c r="E6" s="6" t="s">
        <v>20</v>
      </c>
      <c r="F6" s="6" t="s">
        <v>21</v>
      </c>
      <c r="G6" s="6" t="s">
        <v>22</v>
      </c>
      <c r="H6" s="6" t="s">
        <v>345</v>
      </c>
      <c r="I6" s="6" t="s">
        <v>34</v>
      </c>
      <c r="J6">
        <v>3</v>
      </c>
      <c r="K6">
        <v>6.8250200000000003</v>
      </c>
    </row>
    <row r="7" spans="1:11" x14ac:dyDescent="0.25">
      <c r="A7" s="6" t="s">
        <v>35</v>
      </c>
      <c r="B7" s="6" t="s">
        <v>17</v>
      </c>
      <c r="C7" s="6" t="s">
        <v>18</v>
      </c>
      <c r="D7" s="6" t="s">
        <v>19</v>
      </c>
      <c r="E7" s="6" t="s">
        <v>20</v>
      </c>
      <c r="F7" s="6" t="s">
        <v>21</v>
      </c>
      <c r="G7" s="6" t="s">
        <v>22</v>
      </c>
      <c r="H7" s="6" t="s">
        <v>36</v>
      </c>
      <c r="I7" s="6" t="s">
        <v>37</v>
      </c>
      <c r="J7">
        <v>3</v>
      </c>
      <c r="K7">
        <v>1.0375700000000001</v>
      </c>
    </row>
    <row r="8" spans="1:11" x14ac:dyDescent="0.25">
      <c r="A8" s="6" t="s">
        <v>346</v>
      </c>
      <c r="B8" s="6" t="s">
        <v>17</v>
      </c>
      <c r="C8" s="6" t="s">
        <v>38</v>
      </c>
      <c r="D8" s="6" t="s">
        <v>19</v>
      </c>
      <c r="E8" s="6" t="s">
        <v>20</v>
      </c>
      <c r="F8" s="6" t="s">
        <v>21</v>
      </c>
      <c r="G8" s="6" t="s">
        <v>22</v>
      </c>
      <c r="H8" s="6" t="s">
        <v>347</v>
      </c>
      <c r="I8" s="6" t="s">
        <v>38</v>
      </c>
      <c r="J8">
        <v>3</v>
      </c>
      <c r="K8">
        <v>3.3947999999999999E-2</v>
      </c>
    </row>
    <row r="9" spans="1:11" x14ac:dyDescent="0.25">
      <c r="A9" s="6" t="s">
        <v>348</v>
      </c>
      <c r="B9" s="6" t="s">
        <v>17</v>
      </c>
      <c r="C9" s="6" t="s">
        <v>18</v>
      </c>
      <c r="D9" s="6" t="s">
        <v>19</v>
      </c>
      <c r="E9" s="6" t="s">
        <v>20</v>
      </c>
      <c r="F9" s="6" t="s">
        <v>21</v>
      </c>
      <c r="G9" s="6" t="s">
        <v>22</v>
      </c>
      <c r="H9" s="6" t="s">
        <v>39</v>
      </c>
      <c r="I9" s="6" t="s">
        <v>40</v>
      </c>
      <c r="J9">
        <v>3</v>
      </c>
      <c r="K9">
        <v>3.7910900000000001</v>
      </c>
    </row>
    <row r="10" spans="1:11" x14ac:dyDescent="0.25">
      <c r="A10" s="6" t="s">
        <v>41</v>
      </c>
      <c r="B10" s="6" t="s">
        <v>17</v>
      </c>
      <c r="C10" s="6" t="s">
        <v>349</v>
      </c>
      <c r="D10" s="6" t="s">
        <v>19</v>
      </c>
      <c r="E10" s="6" t="s">
        <v>20</v>
      </c>
      <c r="F10" s="6" t="s">
        <v>21</v>
      </c>
      <c r="G10" s="6" t="s">
        <v>22</v>
      </c>
      <c r="H10" s="6" t="s">
        <v>350</v>
      </c>
      <c r="I10" s="6" t="s">
        <v>351</v>
      </c>
      <c r="J10">
        <v>3</v>
      </c>
      <c r="K10">
        <v>7.5708000000000002</v>
      </c>
    </row>
    <row r="11" spans="1:11" x14ac:dyDescent="0.25">
      <c r="A11" s="6" t="s">
        <v>42</v>
      </c>
      <c r="B11" s="6" t="s">
        <v>17</v>
      </c>
      <c r="C11" s="6" t="s">
        <v>43</v>
      </c>
      <c r="D11" s="6" t="s">
        <v>19</v>
      </c>
      <c r="E11" s="6" t="s">
        <v>20</v>
      </c>
      <c r="F11" s="6" t="s">
        <v>21</v>
      </c>
      <c r="G11" s="6" t="s">
        <v>22</v>
      </c>
      <c r="H11" s="6" t="s">
        <v>44</v>
      </c>
      <c r="I11" s="6" t="s">
        <v>45</v>
      </c>
      <c r="J11">
        <v>3</v>
      </c>
      <c r="K11">
        <v>1.7665</v>
      </c>
    </row>
    <row r="12" spans="1:11" x14ac:dyDescent="0.25">
      <c r="A12" s="6" t="s">
        <v>352</v>
      </c>
      <c r="B12" s="6" t="s">
        <v>17</v>
      </c>
      <c r="C12" s="6" t="s">
        <v>18</v>
      </c>
      <c r="D12" s="6" t="s">
        <v>19</v>
      </c>
      <c r="E12" s="6" t="s">
        <v>20</v>
      </c>
      <c r="F12" s="6" t="s">
        <v>21</v>
      </c>
      <c r="G12" s="6" t="s">
        <v>22</v>
      </c>
      <c r="H12" s="6" t="s">
        <v>353</v>
      </c>
      <c r="I12" s="6" t="s">
        <v>354</v>
      </c>
      <c r="J12">
        <v>3</v>
      </c>
      <c r="K12">
        <v>507.58</v>
      </c>
    </row>
    <row r="13" spans="1:11" x14ac:dyDescent="0.25">
      <c r="A13" s="6" t="s">
        <v>46</v>
      </c>
      <c r="B13" s="6" t="s">
        <v>17</v>
      </c>
      <c r="C13" s="6" t="s">
        <v>18</v>
      </c>
      <c r="D13" s="6" t="s">
        <v>19</v>
      </c>
      <c r="E13" s="6" t="s">
        <v>20</v>
      </c>
      <c r="F13" s="6" t="s">
        <v>21</v>
      </c>
      <c r="G13" s="6" t="s">
        <v>22</v>
      </c>
      <c r="H13" s="6" t="s">
        <v>355</v>
      </c>
      <c r="I13" s="6" t="s">
        <v>356</v>
      </c>
      <c r="J13">
        <v>3</v>
      </c>
      <c r="K13">
        <v>1957.74</v>
      </c>
    </row>
    <row r="14" spans="1:11" x14ac:dyDescent="0.25">
      <c r="A14" s="6" t="s">
        <v>47</v>
      </c>
      <c r="B14" s="6" t="s">
        <v>17</v>
      </c>
      <c r="C14" s="6" t="s">
        <v>18</v>
      </c>
      <c r="D14" s="6" t="s">
        <v>19</v>
      </c>
      <c r="E14" s="6" t="s">
        <v>20</v>
      </c>
      <c r="F14" s="6" t="s">
        <v>21</v>
      </c>
      <c r="G14" s="6" t="s">
        <v>22</v>
      </c>
      <c r="H14" s="6" t="s">
        <v>357</v>
      </c>
      <c r="I14" s="6" t="s">
        <v>358</v>
      </c>
      <c r="J14">
        <v>3</v>
      </c>
      <c r="K14">
        <v>202.95</v>
      </c>
    </row>
    <row r="15" spans="1:11" x14ac:dyDescent="0.25">
      <c r="A15" s="6" t="s">
        <v>48</v>
      </c>
      <c r="B15" s="6" t="s">
        <v>17</v>
      </c>
      <c r="C15" s="6" t="s">
        <v>359</v>
      </c>
      <c r="D15" s="6" t="s">
        <v>19</v>
      </c>
      <c r="E15" s="6" t="s">
        <v>20</v>
      </c>
      <c r="F15" s="6" t="s">
        <v>21</v>
      </c>
      <c r="G15" s="6" t="s">
        <v>22</v>
      </c>
      <c r="H15" s="6" t="s">
        <v>360</v>
      </c>
      <c r="I15" s="6" t="s">
        <v>361</v>
      </c>
      <c r="J15">
        <v>3</v>
      </c>
      <c r="K15">
        <v>4640</v>
      </c>
    </row>
    <row r="16" spans="1:11" x14ac:dyDescent="0.25">
      <c r="A16" s="6" t="s">
        <v>49</v>
      </c>
      <c r="B16" s="6" t="s">
        <v>17</v>
      </c>
      <c r="C16" s="6" t="s">
        <v>362</v>
      </c>
      <c r="D16" s="6" t="s">
        <v>19</v>
      </c>
      <c r="E16" s="6" t="s">
        <v>20</v>
      </c>
      <c r="F16" s="6" t="s">
        <v>21</v>
      </c>
      <c r="G16" s="6" t="s">
        <v>22</v>
      </c>
      <c r="H16" s="6" t="s">
        <v>363</v>
      </c>
      <c r="I16" s="6" t="s">
        <v>364</v>
      </c>
      <c r="J16">
        <v>3</v>
      </c>
      <c r="K16">
        <v>2.7244000000000002</v>
      </c>
    </row>
    <row r="17" spans="1:11" x14ac:dyDescent="0.25">
      <c r="A17" s="6" t="s">
        <v>365</v>
      </c>
      <c r="B17" s="6" t="s">
        <v>17</v>
      </c>
      <c r="C17" s="6" t="s">
        <v>18</v>
      </c>
      <c r="D17" s="6" t="s">
        <v>19</v>
      </c>
      <c r="E17" s="6" t="s">
        <v>20</v>
      </c>
      <c r="F17" s="6" t="s">
        <v>21</v>
      </c>
      <c r="G17" s="6" t="s">
        <v>22</v>
      </c>
      <c r="H17" s="6" t="s">
        <v>366</v>
      </c>
      <c r="I17" s="6" t="s">
        <v>367</v>
      </c>
      <c r="J17">
        <v>3</v>
      </c>
      <c r="K17">
        <v>2.8</v>
      </c>
    </row>
    <row r="18" spans="1:11" x14ac:dyDescent="0.25">
      <c r="A18" s="6" t="s">
        <v>50</v>
      </c>
      <c r="B18" s="6" t="s">
        <v>17</v>
      </c>
      <c r="C18" s="6" t="s">
        <v>368</v>
      </c>
      <c r="D18" s="6" t="s">
        <v>19</v>
      </c>
      <c r="E18" s="6" t="s">
        <v>20</v>
      </c>
      <c r="F18" s="6" t="s">
        <v>21</v>
      </c>
      <c r="G18" s="6" t="s">
        <v>22</v>
      </c>
      <c r="H18" s="6" t="s">
        <v>369</v>
      </c>
      <c r="I18" s="6" t="s">
        <v>370</v>
      </c>
      <c r="J18">
        <v>3</v>
      </c>
      <c r="K18">
        <v>2.1446000000000001</v>
      </c>
    </row>
    <row r="19" spans="1:11" x14ac:dyDescent="0.25">
      <c r="A19" s="6" t="s">
        <v>51</v>
      </c>
      <c r="B19" s="6" t="s">
        <v>17</v>
      </c>
      <c r="C19" s="6" t="s">
        <v>371</v>
      </c>
      <c r="D19" s="6" t="s">
        <v>19</v>
      </c>
      <c r="E19" s="6" t="s">
        <v>20</v>
      </c>
      <c r="F19" s="6" t="s">
        <v>21</v>
      </c>
      <c r="G19" s="6" t="s">
        <v>22</v>
      </c>
      <c r="H19" s="6" t="s">
        <v>372</v>
      </c>
      <c r="I19" s="6" t="s">
        <v>373</v>
      </c>
      <c r="J19">
        <v>3</v>
      </c>
      <c r="K19">
        <v>21.247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BEE5E9F-7C6D-41BF-8180-25EF668D7E42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WBS</vt:lpstr>
      <vt:lpstr>R-Cal</vt:lpstr>
      <vt:lpstr>Cal_Data_Day</vt:lpstr>
      <vt:lpstr>Cal_Data</vt:lpstr>
      <vt:lpstr>wbs_list_Merge</vt:lpstr>
      <vt:lpstr>Task_list_Merge</vt:lpstr>
      <vt:lpstr>Task_list</vt:lpstr>
      <vt:lpstr>Table_Summary</vt:lpstr>
      <vt:lpstr>UDFVALUE</vt:lpstr>
      <vt:lpstr>TASKPROC</vt:lpstr>
      <vt:lpstr>TASKPRED</vt:lpstr>
      <vt:lpstr>ACTVCODE</vt:lpstr>
      <vt:lpstr>TASK</vt:lpstr>
      <vt:lpstr>ACTVTYPE</vt:lpstr>
      <vt:lpstr>PROJWBS</vt:lpstr>
      <vt:lpstr>SCHEDOPTIONS</vt:lpstr>
      <vt:lpstr>CALENDAR</vt:lpstr>
      <vt:lpstr>PROJECT</vt:lpstr>
      <vt:lpstr>UDFTYPE</vt:lpstr>
      <vt:lpstr>OBS</vt:lpstr>
      <vt:lpstr>FINTMPL</vt:lpstr>
      <vt:lpstr>CURRTYPE</vt:lpstr>
    </vt:vector>
  </TitlesOfParts>
  <Manager>HK</Manager>
  <Company>Planning-P6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Schedule Analyzer</dc:title>
  <dc:subject>Schedule Analyzer</dc:subject>
  <dc:creator>ENGINEER HUSSAIN KHAN</dc:creator>
  <cp:keywords>PP6-SCH-AZR-105</cp:keywords>
  <cp:lastModifiedBy>UD-Admin</cp:lastModifiedBy>
  <cp:revision>1</cp:revision>
  <cp:lastPrinted>2014-06-10T07:16:16Z</cp:lastPrinted>
  <dcterms:created xsi:type="dcterms:W3CDTF">2001-12-12T18:11:33Z</dcterms:created>
  <dcterms:modified xsi:type="dcterms:W3CDTF">2025-09-11T12:19:43Z</dcterms:modified>
  <cp:category>Complete Edition</cp:category>
  <cp:version>info@planningp6.com</cp:version>
</cp:coreProperties>
</file>